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790e89a76cc1934/Documentos/ARCHIVOS 291120/Back up 080321/Back up 18112020/FIDA/Contrato FIDA 2021/Propuesta de Contenido/Desarrollo de Negocios/Complemento Herramientas/"/>
    </mc:Choice>
  </mc:AlternateContent>
  <xr:revisionPtr revIDLastSave="15" documentId="8_{9463A49B-9B77-4B98-986A-4566B701BE9D}" xr6:coauthVersionLast="47" xr6:coauthVersionMax="47" xr10:uidLastSave="{6B57E4E0-4BAD-4884-939C-D849D52A55BB}"/>
  <bookViews>
    <workbookView xWindow="-120" yWindow="-120" windowWidth="20730" windowHeight="11160" xr2:uid="{0CFC88ED-06F9-46B4-B8B7-3DECE8453FC8}"/>
  </bookViews>
  <sheets>
    <sheet name="Presupuesto" sheetId="1" r:id="rId1"/>
    <sheet name="Ejemplo Presupuesto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2" l="1"/>
  <c r="L14" i="2"/>
  <c r="J14" i="2"/>
  <c r="J13" i="2"/>
  <c r="L12" i="2"/>
  <c r="J12" i="2"/>
  <c r="J11" i="2"/>
  <c r="L11" i="2" s="1"/>
  <c r="L10" i="2"/>
  <c r="J10" i="2"/>
  <c r="J9" i="2"/>
  <c r="L9" i="2" s="1"/>
  <c r="F9" i="2"/>
  <c r="F18" i="2" s="1"/>
  <c r="F18" i="1"/>
  <c r="L14" i="1"/>
  <c r="L13" i="1"/>
  <c r="L12" i="1"/>
  <c r="L11" i="1"/>
  <c r="L10" i="1"/>
  <c r="L9" i="1"/>
  <c r="F9" i="1"/>
  <c r="L13" i="2" l="1"/>
  <c r="L18" i="2"/>
  <c r="L20" i="2" s="1"/>
  <c r="L18" i="1"/>
  <c r="L20" i="1" s="1"/>
</calcChain>
</file>

<file path=xl/sharedStrings.xml><?xml version="1.0" encoding="utf-8"?>
<sst xmlns="http://schemas.openxmlformats.org/spreadsheetml/2006/main" count="65" uniqueCount="31">
  <si>
    <t>Presupuesto de Ventas</t>
  </si>
  <si>
    <t>Presupuesto de costos y gastos</t>
  </si>
  <si>
    <t>Producto:</t>
  </si>
  <si>
    <t>Pollo</t>
  </si>
  <si>
    <t>Período:</t>
  </si>
  <si>
    <t>Anual</t>
  </si>
  <si>
    <t xml:space="preserve"> (El año tiene 52 semanas / 6 semanas = 8.7 ciclos, lo dejaremos en 8 ciclos)</t>
  </si>
  <si>
    <t>Producto</t>
  </si>
  <si>
    <t>Presentación</t>
  </si>
  <si>
    <t>Cantidad</t>
  </si>
  <si>
    <t>Precio Unitario</t>
  </si>
  <si>
    <t>Total</t>
  </si>
  <si>
    <t>Gasto</t>
  </si>
  <si>
    <t>Libra</t>
  </si>
  <si>
    <t>Pollitos</t>
  </si>
  <si>
    <t>Unidad</t>
  </si>
  <si>
    <t>Concentrado</t>
  </si>
  <si>
    <t>Quintal</t>
  </si>
  <si>
    <t>Vitaminas</t>
  </si>
  <si>
    <t>Sobre de 10 gramos</t>
  </si>
  <si>
    <t>Antibióticos</t>
  </si>
  <si>
    <t>Mano de Obra</t>
  </si>
  <si>
    <t>Horas de trabajo</t>
  </si>
  <si>
    <t>Depreciación del gallinero</t>
  </si>
  <si>
    <t>Semana</t>
  </si>
  <si>
    <t>A</t>
  </si>
  <si>
    <t>Total año:</t>
  </si>
  <si>
    <t>B</t>
  </si>
  <si>
    <t>C</t>
  </si>
  <si>
    <t>Utilidad (A - B)</t>
  </si>
  <si>
    <t>Nota: El costo de la hora de trabajo se calculó tomando de base el salario mínimo de Guatemala en 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</si>
</sst>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4" fontId="0" fillId="0" borderId="1" xfId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vertical="center"/>
    </xf>
    <xf numFmtId="44" fontId="2" fillId="2" borderId="0" xfId="0" applyNumberFormat="1" applyFont="1" applyFill="1" applyAlignment="1">
      <alignment vertical="center"/>
    </xf>
    <xf numFmtId="0" fontId="2" fillId="3" borderId="0" xfId="0" applyFont="1" applyFill="1" applyAlignment="1">
      <alignment vertical="center"/>
    </xf>
    <xf numFmtId="44" fontId="2" fillId="3" borderId="0" xfId="0" applyNumberFormat="1" applyFont="1" applyFill="1" applyAlignment="1">
      <alignment vertical="center"/>
    </xf>
    <xf numFmtId="44" fontId="0" fillId="0" borderId="0" xfId="1" applyFont="1" applyAlignment="1">
      <alignment vertical="center"/>
    </xf>
    <xf numFmtId="44" fontId="0" fillId="0" borderId="0" xfId="0" applyNumberFormat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17</xdr:row>
      <xdr:rowOff>47625</xdr:rowOff>
    </xdr:from>
    <xdr:to>
      <xdr:col>2</xdr:col>
      <xdr:colOff>504825</xdr:colOff>
      <xdr:row>22</xdr:row>
      <xdr:rowOff>171530</xdr:rowOff>
    </xdr:to>
    <xdr:pic>
      <xdr:nvPicPr>
        <xdr:cNvPr id="2" name="Picture 11">
          <a:extLst>
            <a:ext uri="{FF2B5EF4-FFF2-40B4-BE49-F238E27FC236}">
              <a16:creationId xmlns:a16="http://schemas.microsoft.com/office/drawing/2014/main" id="{340C9C36-EE6E-4C35-97A6-D39E04C1B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5238750"/>
          <a:ext cx="1543050" cy="107640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6DE43-BC9D-4ED1-9610-7E411FBF9FA7}">
  <dimension ref="B1:L23"/>
  <sheetViews>
    <sheetView showGridLines="0" tabSelected="1" workbookViewId="0">
      <selection activeCell="B2" sqref="B2"/>
    </sheetView>
  </sheetViews>
  <sheetFormatPr baseColWidth="10" defaultRowHeight="15" x14ac:dyDescent="0.25"/>
  <cols>
    <col min="1" max="1" width="3.7109375" customWidth="1"/>
    <col min="2" max="2" width="16" customWidth="1"/>
    <col min="3" max="3" width="12.5703125" bestFit="1" customWidth="1"/>
    <col min="5" max="5" width="10.42578125" customWidth="1"/>
    <col min="6" max="6" width="12" bestFit="1" customWidth="1"/>
    <col min="7" max="7" width="4.28515625" customWidth="1"/>
    <col min="8" max="8" width="18.42578125" customWidth="1"/>
    <col min="9" max="9" width="12.5703125" bestFit="1" customWidth="1"/>
    <col min="11" max="11" width="15.5703125" customWidth="1"/>
    <col min="12" max="12" width="12.85546875" customWidth="1"/>
    <col min="13" max="13" width="3.85546875" customWidth="1"/>
  </cols>
  <sheetData>
    <row r="1" spans="2:12" ht="15.75" x14ac:dyDescent="0.25">
      <c r="B1" s="1" t="s">
        <v>0</v>
      </c>
      <c r="C1" s="1"/>
      <c r="D1" s="1"/>
      <c r="E1" s="1"/>
      <c r="F1" s="1"/>
      <c r="H1" s="1" t="s">
        <v>1</v>
      </c>
      <c r="I1" s="1"/>
      <c r="J1" s="1"/>
      <c r="K1" s="1"/>
      <c r="L1" s="1"/>
    </row>
    <row r="2" spans="2:12" ht="15.75" x14ac:dyDescent="0.25">
      <c r="B2" s="2"/>
      <c r="C2" s="2"/>
      <c r="D2" s="2"/>
      <c r="E2" s="2"/>
      <c r="F2" s="2"/>
      <c r="H2" s="2"/>
      <c r="I2" s="2"/>
      <c r="J2" s="2"/>
      <c r="K2" s="2"/>
      <c r="L2" s="2"/>
    </row>
    <row r="3" spans="2:12" ht="15.75" x14ac:dyDescent="0.25">
      <c r="B3" s="2" t="s">
        <v>2</v>
      </c>
      <c r="C3" s="3"/>
      <c r="D3" s="2"/>
      <c r="E3" s="2"/>
      <c r="F3" s="2"/>
      <c r="H3" s="2" t="s">
        <v>2</v>
      </c>
      <c r="I3" s="3"/>
      <c r="J3" s="2"/>
      <c r="K3" s="2"/>
      <c r="L3" s="2"/>
    </row>
    <row r="4" spans="2:12" ht="15.75" x14ac:dyDescent="0.25">
      <c r="B4" s="2" t="s">
        <v>4</v>
      </c>
      <c r="C4" s="3"/>
      <c r="D4" s="2"/>
      <c r="E4" s="2"/>
      <c r="H4" s="2" t="s">
        <v>4</v>
      </c>
      <c r="I4" s="3"/>
      <c r="J4" s="2"/>
      <c r="K4" s="2"/>
    </row>
    <row r="5" spans="2:12" ht="15.75" x14ac:dyDescent="0.25">
      <c r="B5" s="2"/>
      <c r="C5" s="3"/>
      <c r="D5" s="2"/>
      <c r="E5" s="2"/>
      <c r="H5" s="2"/>
      <c r="I5" s="3"/>
      <c r="J5" s="2"/>
      <c r="K5" s="2"/>
    </row>
    <row r="8" spans="2:12" s="6" customFormat="1" ht="30" x14ac:dyDescent="0.25">
      <c r="B8" s="18" t="s">
        <v>7</v>
      </c>
      <c r="C8" s="18" t="s">
        <v>8</v>
      </c>
      <c r="D8" s="18" t="s">
        <v>9</v>
      </c>
      <c r="E8" s="19" t="s">
        <v>10</v>
      </c>
      <c r="F8" s="18" t="s">
        <v>11</v>
      </c>
      <c r="H8" s="4" t="s">
        <v>12</v>
      </c>
      <c r="I8" s="4" t="s">
        <v>8</v>
      </c>
      <c r="J8" s="4" t="s">
        <v>9</v>
      </c>
      <c r="K8" s="5" t="s">
        <v>10</v>
      </c>
      <c r="L8" s="4" t="s">
        <v>11</v>
      </c>
    </row>
    <row r="9" spans="2:12" ht="30" customHeight="1" x14ac:dyDescent="0.25">
      <c r="B9" s="7"/>
      <c r="C9" s="8"/>
      <c r="D9" s="9"/>
      <c r="E9" s="10"/>
      <c r="F9" s="10">
        <f>D9*E9</f>
        <v>0</v>
      </c>
      <c r="H9" s="7"/>
      <c r="I9" s="8"/>
      <c r="J9" s="9"/>
      <c r="K9" s="10"/>
      <c r="L9" s="10">
        <f>J9*K9</f>
        <v>0</v>
      </c>
    </row>
    <row r="10" spans="2:12" ht="30" customHeight="1" x14ac:dyDescent="0.25">
      <c r="B10" s="7"/>
      <c r="C10" s="8"/>
      <c r="D10" s="9"/>
      <c r="E10" s="10"/>
      <c r="F10" s="10"/>
      <c r="H10" s="7"/>
      <c r="I10" s="8"/>
      <c r="J10" s="9"/>
      <c r="K10" s="10"/>
      <c r="L10" s="10">
        <f t="shared" ref="L10:L14" si="0">J10*K10</f>
        <v>0</v>
      </c>
    </row>
    <row r="11" spans="2:12" x14ac:dyDescent="0.25">
      <c r="B11" s="7"/>
      <c r="C11" s="8"/>
      <c r="D11" s="9"/>
      <c r="E11" s="10"/>
      <c r="F11" s="10"/>
      <c r="H11" s="7"/>
      <c r="I11" s="8"/>
      <c r="J11" s="9"/>
      <c r="K11" s="10"/>
      <c r="L11" s="10">
        <f t="shared" si="0"/>
        <v>0</v>
      </c>
    </row>
    <row r="12" spans="2:12" x14ac:dyDescent="0.25">
      <c r="B12" s="7"/>
      <c r="C12" s="8"/>
      <c r="D12" s="9"/>
      <c r="E12" s="10"/>
      <c r="F12" s="10"/>
      <c r="H12" s="7"/>
      <c r="I12" s="8"/>
      <c r="J12" s="9"/>
      <c r="K12" s="10"/>
      <c r="L12" s="10">
        <f t="shared" si="0"/>
        <v>0</v>
      </c>
    </row>
    <row r="13" spans="2:12" x14ac:dyDescent="0.25">
      <c r="B13" s="7"/>
      <c r="C13" s="8"/>
      <c r="D13" s="9"/>
      <c r="E13" s="10"/>
      <c r="F13" s="10"/>
      <c r="H13" s="7"/>
      <c r="I13" s="8"/>
      <c r="J13" s="9"/>
      <c r="K13" s="10"/>
      <c r="L13" s="10">
        <f t="shared" si="0"/>
        <v>0</v>
      </c>
    </row>
    <row r="14" spans="2:12" x14ac:dyDescent="0.25">
      <c r="B14" s="7"/>
      <c r="C14" s="8"/>
      <c r="D14" s="9"/>
      <c r="E14" s="10"/>
      <c r="F14" s="10"/>
      <c r="H14" s="8"/>
      <c r="I14" s="8"/>
      <c r="J14" s="9"/>
      <c r="K14" s="10"/>
      <c r="L14" s="10">
        <f t="shared" si="0"/>
        <v>0</v>
      </c>
    </row>
    <row r="15" spans="2:12" ht="30" customHeight="1" x14ac:dyDescent="0.25">
      <c r="B15" s="7"/>
      <c r="C15" s="8"/>
      <c r="D15" s="9"/>
      <c r="E15" s="10"/>
      <c r="F15" s="10"/>
      <c r="H15" s="7"/>
      <c r="I15" s="8"/>
      <c r="J15" s="9"/>
      <c r="K15" s="10"/>
      <c r="L15" s="10"/>
    </row>
    <row r="16" spans="2:12" ht="30" customHeight="1" x14ac:dyDescent="0.25">
      <c r="B16" s="7"/>
      <c r="C16" s="8"/>
      <c r="D16" s="9"/>
      <c r="E16" s="10"/>
      <c r="F16" s="10"/>
      <c r="H16" s="7"/>
      <c r="I16" s="8"/>
      <c r="J16" s="9"/>
      <c r="K16" s="10"/>
      <c r="L16" s="10"/>
    </row>
    <row r="17" spans="2:12" ht="30" customHeight="1" x14ac:dyDescent="0.25">
      <c r="B17" s="7"/>
      <c r="C17" s="8"/>
      <c r="D17" s="9"/>
      <c r="E17" s="10"/>
      <c r="F17" s="10"/>
      <c r="H17" s="7"/>
      <c r="I17" s="8"/>
      <c r="J17" s="9"/>
      <c r="K17" s="10"/>
      <c r="L17" s="10"/>
    </row>
    <row r="18" spans="2:12" ht="30" customHeight="1" x14ac:dyDescent="0.25">
      <c r="D18" s="11" t="s">
        <v>25</v>
      </c>
      <c r="E18" s="12" t="s">
        <v>26</v>
      </c>
      <c r="F18" s="13">
        <f>SUM(F9:F17)</f>
        <v>0</v>
      </c>
      <c r="J18" s="11" t="s">
        <v>27</v>
      </c>
      <c r="K18" s="12" t="s">
        <v>26</v>
      </c>
      <c r="L18" s="13">
        <f>SUM(L9:L17)</f>
        <v>0</v>
      </c>
    </row>
    <row r="19" spans="2:12" x14ac:dyDescent="0.25">
      <c r="D19" s="11"/>
      <c r="J19" s="11"/>
    </row>
    <row r="20" spans="2:12" ht="30" customHeight="1" x14ac:dyDescent="0.25">
      <c r="J20" s="11" t="s">
        <v>28</v>
      </c>
      <c r="K20" s="14" t="s">
        <v>29</v>
      </c>
      <c r="L20" s="15">
        <f>F18-L18</f>
        <v>0</v>
      </c>
    </row>
    <row r="21" spans="2:12" ht="16.5" customHeight="1" x14ac:dyDescent="0.25">
      <c r="J21" s="11"/>
      <c r="K21" s="6"/>
      <c r="L21" s="16"/>
    </row>
    <row r="22" spans="2:12" ht="30" customHeight="1" x14ac:dyDescent="0.25">
      <c r="J22" s="11"/>
      <c r="K22" s="6"/>
      <c r="L22" s="17"/>
    </row>
    <row r="23" spans="2:12" ht="30" customHeight="1" x14ac:dyDescent="0.25"/>
  </sheetData>
  <mergeCells count="2">
    <mergeCell ref="B1:F1"/>
    <mergeCell ref="H1:L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1D25A-6C16-4EAF-90E6-A806C250BE21}">
  <dimension ref="B1:Q23"/>
  <sheetViews>
    <sheetView showGridLines="0" workbookViewId="0">
      <selection activeCell="N13" sqref="N13:Q13"/>
    </sheetView>
  </sheetViews>
  <sheetFormatPr baseColWidth="10" defaultRowHeight="15" x14ac:dyDescent="0.25"/>
  <cols>
    <col min="1" max="1" width="3.7109375" customWidth="1"/>
    <col min="2" max="2" width="16" customWidth="1"/>
    <col min="3" max="3" width="12.5703125" bestFit="1" customWidth="1"/>
    <col min="5" max="5" width="10.42578125" customWidth="1"/>
    <col min="6" max="6" width="12" bestFit="1" customWidth="1"/>
    <col min="7" max="7" width="4.28515625" customWidth="1"/>
    <col min="8" max="8" width="18.42578125" customWidth="1"/>
    <col min="9" max="9" width="12.5703125" bestFit="1" customWidth="1"/>
    <col min="11" max="11" width="15.5703125" customWidth="1"/>
    <col min="12" max="12" width="12.85546875" customWidth="1"/>
    <col min="13" max="13" width="3.85546875" customWidth="1"/>
  </cols>
  <sheetData>
    <row r="1" spans="2:17" ht="15.75" x14ac:dyDescent="0.25">
      <c r="B1" s="1" t="s">
        <v>0</v>
      </c>
      <c r="C1" s="1"/>
      <c r="D1" s="1"/>
      <c r="E1" s="1"/>
      <c r="F1" s="1"/>
      <c r="H1" s="1" t="s">
        <v>1</v>
      </c>
      <c r="I1" s="1"/>
      <c r="J1" s="1"/>
      <c r="K1" s="1"/>
      <c r="L1" s="1"/>
    </row>
    <row r="2" spans="2:17" ht="15.75" x14ac:dyDescent="0.25">
      <c r="B2" s="2"/>
      <c r="C2" s="2"/>
      <c r="D2" s="2"/>
      <c r="E2" s="2"/>
      <c r="F2" s="2"/>
      <c r="H2" s="2"/>
      <c r="I2" s="2"/>
      <c r="J2" s="2"/>
      <c r="K2" s="2"/>
      <c r="L2" s="2"/>
    </row>
    <row r="3" spans="2:17" ht="15.75" x14ac:dyDescent="0.25">
      <c r="B3" s="2" t="s">
        <v>2</v>
      </c>
      <c r="C3" s="3" t="s">
        <v>3</v>
      </c>
      <c r="D3" s="2"/>
      <c r="E3" s="2"/>
      <c r="F3" s="2"/>
      <c r="H3" s="2" t="s">
        <v>2</v>
      </c>
      <c r="I3" s="3" t="s">
        <v>3</v>
      </c>
      <c r="J3" s="2"/>
      <c r="K3" s="2"/>
      <c r="L3" s="2"/>
    </row>
    <row r="4" spans="2:17" ht="15.75" x14ac:dyDescent="0.25">
      <c r="B4" s="2" t="s">
        <v>4</v>
      </c>
      <c r="C4" s="3" t="s">
        <v>5</v>
      </c>
      <c r="D4" s="2"/>
      <c r="E4" s="2"/>
      <c r="H4" s="2" t="s">
        <v>4</v>
      </c>
      <c r="I4" s="3" t="s">
        <v>5</v>
      </c>
      <c r="J4" s="2"/>
      <c r="K4" s="2"/>
    </row>
    <row r="5" spans="2:17" ht="15.75" x14ac:dyDescent="0.25">
      <c r="B5" s="2"/>
      <c r="C5" s="3"/>
      <c r="D5" s="2"/>
      <c r="E5" s="2"/>
      <c r="H5" s="2"/>
      <c r="I5" s="3"/>
      <c r="J5" s="2"/>
      <c r="K5" s="2"/>
    </row>
    <row r="6" spans="2:17" x14ac:dyDescent="0.25">
      <c r="B6" t="s">
        <v>6</v>
      </c>
      <c r="H6" t="s">
        <v>6</v>
      </c>
    </row>
    <row r="8" spans="2:17" s="6" customFormat="1" ht="30" x14ac:dyDescent="0.25">
      <c r="B8" s="4" t="s">
        <v>7</v>
      </c>
      <c r="C8" s="4" t="s">
        <v>8</v>
      </c>
      <c r="D8" s="4" t="s">
        <v>9</v>
      </c>
      <c r="E8" s="5" t="s">
        <v>10</v>
      </c>
      <c r="F8" s="4" t="s">
        <v>11</v>
      </c>
      <c r="H8" s="4" t="s">
        <v>12</v>
      </c>
      <c r="I8" s="4" t="s">
        <v>8</v>
      </c>
      <c r="J8" s="4" t="s">
        <v>9</v>
      </c>
      <c r="K8" s="5" t="s">
        <v>10</v>
      </c>
      <c r="L8" s="4" t="s">
        <v>11</v>
      </c>
    </row>
    <row r="9" spans="2:17" ht="30" customHeight="1" x14ac:dyDescent="0.25">
      <c r="B9" s="7" t="s">
        <v>3</v>
      </c>
      <c r="C9" s="8" t="s">
        <v>13</v>
      </c>
      <c r="D9" s="9">
        <v>1200</v>
      </c>
      <c r="E9" s="10">
        <v>13</v>
      </c>
      <c r="F9" s="10">
        <f>D9*E9</f>
        <v>15600</v>
      </c>
      <c r="H9" s="7" t="s">
        <v>14</v>
      </c>
      <c r="I9" s="8" t="s">
        <v>15</v>
      </c>
      <c r="J9" s="9">
        <f>25*8</f>
        <v>200</v>
      </c>
      <c r="K9" s="10">
        <v>5.5</v>
      </c>
      <c r="L9" s="10">
        <f>J9*K9</f>
        <v>1100</v>
      </c>
    </row>
    <row r="10" spans="2:17" ht="30" customHeight="1" x14ac:dyDescent="0.25">
      <c r="B10" s="7"/>
      <c r="C10" s="8"/>
      <c r="D10" s="9"/>
      <c r="E10" s="10"/>
      <c r="F10" s="10"/>
      <c r="H10" s="7" t="s">
        <v>16</v>
      </c>
      <c r="I10" s="8" t="s">
        <v>17</v>
      </c>
      <c r="J10" s="9">
        <f>2.5*8</f>
        <v>20</v>
      </c>
      <c r="K10" s="10">
        <v>225</v>
      </c>
      <c r="L10" s="10">
        <f t="shared" ref="L10:L14" si="0">J10*K10</f>
        <v>4500</v>
      </c>
    </row>
    <row r="11" spans="2:17" ht="30" x14ac:dyDescent="0.25">
      <c r="B11" s="7"/>
      <c r="C11" s="8"/>
      <c r="D11" s="9"/>
      <c r="E11" s="10"/>
      <c r="F11" s="10"/>
      <c r="H11" s="7" t="s">
        <v>18</v>
      </c>
      <c r="I11" s="8" t="s">
        <v>19</v>
      </c>
      <c r="J11" s="9">
        <f>3*8</f>
        <v>24</v>
      </c>
      <c r="K11" s="10">
        <v>5</v>
      </c>
      <c r="L11" s="10">
        <f t="shared" si="0"/>
        <v>120</v>
      </c>
    </row>
    <row r="12" spans="2:17" ht="30" x14ac:dyDescent="0.25">
      <c r="B12" s="7"/>
      <c r="C12" s="8"/>
      <c r="D12" s="9"/>
      <c r="E12" s="10"/>
      <c r="F12" s="10"/>
      <c r="H12" s="7" t="s">
        <v>20</v>
      </c>
      <c r="I12" s="8" t="s">
        <v>19</v>
      </c>
      <c r="J12" s="9">
        <f>5*8</f>
        <v>40</v>
      </c>
      <c r="K12" s="10">
        <v>10</v>
      </c>
      <c r="L12" s="10">
        <f t="shared" si="0"/>
        <v>400</v>
      </c>
    </row>
    <row r="13" spans="2:17" ht="33" customHeight="1" x14ac:dyDescent="0.25">
      <c r="B13" s="7"/>
      <c r="C13" s="8"/>
      <c r="D13" s="9"/>
      <c r="E13" s="10"/>
      <c r="F13" s="10"/>
      <c r="H13" s="7" t="s">
        <v>21</v>
      </c>
      <c r="I13" s="8" t="s">
        <v>22</v>
      </c>
      <c r="J13" s="9">
        <f>84*8</f>
        <v>672</v>
      </c>
      <c r="K13" s="10">
        <f>92.88/8</f>
        <v>11.61</v>
      </c>
      <c r="L13" s="10">
        <f t="shared" si="0"/>
        <v>7801.92</v>
      </c>
      <c r="N13" s="20" t="s">
        <v>30</v>
      </c>
      <c r="O13" s="21"/>
      <c r="P13" s="21"/>
      <c r="Q13" s="22"/>
    </row>
    <row r="14" spans="2:17" ht="30" x14ac:dyDescent="0.25">
      <c r="B14" s="7"/>
      <c r="C14" s="8"/>
      <c r="D14" s="9"/>
      <c r="E14" s="10"/>
      <c r="F14" s="10"/>
      <c r="H14" s="8" t="s">
        <v>23</v>
      </c>
      <c r="I14" s="8" t="s">
        <v>24</v>
      </c>
      <c r="J14" s="9">
        <f t="shared" ref="J14" si="1">6*8</f>
        <v>48</v>
      </c>
      <c r="K14" s="10">
        <v>25</v>
      </c>
      <c r="L14" s="10">
        <f t="shared" si="0"/>
        <v>1200</v>
      </c>
    </row>
    <row r="15" spans="2:17" ht="30" customHeight="1" x14ac:dyDescent="0.25">
      <c r="B15" s="7"/>
      <c r="C15" s="8"/>
      <c r="D15" s="9"/>
      <c r="E15" s="10"/>
      <c r="F15" s="10"/>
      <c r="H15" s="7"/>
      <c r="I15" s="8"/>
      <c r="J15" s="9"/>
      <c r="K15" s="10"/>
      <c r="L15" s="10"/>
    </row>
    <row r="16" spans="2:17" ht="30" customHeight="1" x14ac:dyDescent="0.25">
      <c r="B16" s="7"/>
      <c r="C16" s="8"/>
      <c r="D16" s="9"/>
      <c r="E16" s="10"/>
      <c r="F16" s="10"/>
      <c r="H16" s="7"/>
      <c r="I16" s="8"/>
      <c r="J16" s="9"/>
      <c r="K16" s="10"/>
      <c r="L16" s="10"/>
    </row>
    <row r="17" spans="2:12" ht="30" customHeight="1" x14ac:dyDescent="0.25">
      <c r="B17" s="7"/>
      <c r="C17" s="8"/>
      <c r="D17" s="9"/>
      <c r="E17" s="10"/>
      <c r="F17" s="10"/>
      <c r="H17" s="7"/>
      <c r="I17" s="8"/>
      <c r="J17" s="9"/>
      <c r="K17" s="10"/>
      <c r="L17" s="10"/>
    </row>
    <row r="18" spans="2:12" ht="30" customHeight="1" x14ac:dyDescent="0.25">
      <c r="D18" s="11" t="s">
        <v>25</v>
      </c>
      <c r="E18" s="12" t="s">
        <v>26</v>
      </c>
      <c r="F18" s="13">
        <f>SUM(F9:F17)</f>
        <v>15600</v>
      </c>
      <c r="J18" s="11" t="s">
        <v>27</v>
      </c>
      <c r="K18" s="12" t="s">
        <v>26</v>
      </c>
      <c r="L18" s="13">
        <f>SUM(L9:L17)</f>
        <v>15121.92</v>
      </c>
    </row>
    <row r="19" spans="2:12" x14ac:dyDescent="0.25">
      <c r="D19" s="11"/>
      <c r="J19" s="11"/>
    </row>
    <row r="20" spans="2:12" ht="30" customHeight="1" x14ac:dyDescent="0.25">
      <c r="J20" s="11" t="s">
        <v>28</v>
      </c>
      <c r="K20" s="14" t="s">
        <v>29</v>
      </c>
      <c r="L20" s="15">
        <f>F18-L18</f>
        <v>478.07999999999993</v>
      </c>
    </row>
    <row r="21" spans="2:12" ht="16.5" customHeight="1" x14ac:dyDescent="0.25">
      <c r="J21" s="11"/>
      <c r="K21" s="6"/>
      <c r="L21" s="16"/>
    </row>
    <row r="22" spans="2:12" ht="30" customHeight="1" x14ac:dyDescent="0.25">
      <c r="J22" s="11"/>
      <c r="K22" s="6"/>
      <c r="L22" s="17"/>
    </row>
    <row r="23" spans="2:12" ht="30" customHeight="1" x14ac:dyDescent="0.25"/>
  </sheetData>
  <mergeCells count="3">
    <mergeCell ref="B1:F1"/>
    <mergeCell ref="H1:L1"/>
    <mergeCell ref="N13:Q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</vt:lpstr>
      <vt:lpstr>Ejemplo Presupuesto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CMPAZYPAZ</dc:creator>
  <cp:lastModifiedBy>Carmen María Paz y Paz</cp:lastModifiedBy>
  <dcterms:created xsi:type="dcterms:W3CDTF">2021-07-14T00:20:45Z</dcterms:created>
  <dcterms:modified xsi:type="dcterms:W3CDTF">2021-07-14T00:25:41Z</dcterms:modified>
</cp:coreProperties>
</file>