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90e89a76cc1934/Documentos/ARCHIVOS 291120/Back up 080321/Back up 18112020/FIDA/Contrato FIDA 2021/Propuesta de Contenido/Desarrollo de Negocios/Complemento Herramientas/"/>
    </mc:Choice>
  </mc:AlternateContent>
  <xr:revisionPtr revIDLastSave="14" documentId="8_{54263E9F-62B1-4A6E-B70E-26672C094479}" xr6:coauthVersionLast="47" xr6:coauthVersionMax="47" xr10:uidLastSave="{E8CDA861-A321-4F91-979B-5EB4C0462498}"/>
  <bookViews>
    <workbookView xWindow="-120" yWindow="-120" windowWidth="20730" windowHeight="11160" tabRatio="894" xr2:uid="{73684535-03E8-43EE-B92C-EC48620B5758}"/>
  </bookViews>
  <sheets>
    <sheet name="Control de producción" sheetId="8" r:id="rId1"/>
    <sheet name="Inventario de productos termina" sheetId="9" r:id="rId2"/>
    <sheet name="Inventario de materia prima" sheetId="10" r:id="rId3"/>
    <sheet name="Inventario de activos" sheetId="11" r:id="rId4"/>
    <sheet name="Libro Cuentas Corrientes" sheetId="12" r:id="rId5"/>
    <sheet name="Clientes" sheetId="15" r:id="rId6"/>
    <sheet name="Pedid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5" l="1"/>
  <c r="C7" i="15"/>
  <c r="E7" i="15" s="1"/>
  <c r="E8" i="15" s="1"/>
  <c r="E9" i="15" l="1"/>
  <c r="E10" i="15" s="1"/>
  <c r="C10" i="12" l="1"/>
  <c r="C9" i="12"/>
  <c r="C8" i="12"/>
  <c r="E4" i="12"/>
  <c r="E5" i="12" s="1"/>
  <c r="E6" i="12" s="1"/>
  <c r="E7" i="12" s="1"/>
  <c r="E8" i="12" s="1"/>
  <c r="E9" i="12" s="1"/>
  <c r="F6" i="8"/>
  <c r="E8" i="9"/>
  <c r="E9" i="9" s="1"/>
  <c r="E10" i="9" s="1"/>
  <c r="E7" i="9"/>
  <c r="F5" i="8"/>
  <c r="E10" i="12" l="1"/>
</calcChain>
</file>

<file path=xl/sharedStrings.xml><?xml version="1.0" encoding="utf-8"?>
<sst xmlns="http://schemas.openxmlformats.org/spreadsheetml/2006/main" count="106" uniqueCount="80">
  <si>
    <t>FECHA</t>
  </si>
  <si>
    <t>LOGO</t>
  </si>
  <si>
    <t>Producto:</t>
  </si>
  <si>
    <t>Pastel</t>
  </si>
  <si>
    <t>CANTIDAD</t>
  </si>
  <si>
    <t>PRECIO</t>
  </si>
  <si>
    <t>TOTAL</t>
  </si>
  <si>
    <t>Cantidad</t>
  </si>
  <si>
    <t>PEDIDO - ENTREGA</t>
  </si>
  <si>
    <t>No. 001</t>
  </si>
  <si>
    <t>Cliente:</t>
  </si>
  <si>
    <t>Telefono:</t>
  </si>
  <si>
    <t>Fecha pedido:</t>
  </si>
  <si>
    <t>Fecha de entrega:</t>
  </si>
  <si>
    <t xml:space="preserve">Lugar de entrega: </t>
  </si>
  <si>
    <t>Descripcion</t>
  </si>
  <si>
    <t>Precio</t>
  </si>
  <si>
    <t>ANTICIPO</t>
  </si>
  <si>
    <t>SALDO</t>
  </si>
  <si>
    <t>Condiciones de pago:</t>
  </si>
  <si>
    <t>DATOS PARA LA FACTURA:</t>
  </si>
  <si>
    <t>Direcciòn: ________________________________________________</t>
  </si>
  <si>
    <t>Dirección</t>
  </si>
  <si>
    <t>Mensaje del negocio</t>
  </si>
  <si>
    <r>
      <t xml:space="preserve">En la descripciòn anotar: </t>
    </r>
    <r>
      <rPr>
        <sz val="10"/>
        <color theme="1"/>
        <rFont val="Arial Narrow"/>
        <family val="2"/>
      </rPr>
      <t>Descripción del producto que se vende.</t>
    </r>
  </si>
  <si>
    <t>NIT: ________________</t>
  </si>
  <si>
    <t>Contactos</t>
  </si>
  <si>
    <t>Nombre: _______________________________________________________________</t>
  </si>
  <si>
    <t>CONTROL DE PRODUCCION</t>
  </si>
  <si>
    <t>PRODUCTO</t>
  </si>
  <si>
    <t>FECHA PRODUCCIÓN</t>
  </si>
  <si>
    <t>DESCRIPCIÓN</t>
  </si>
  <si>
    <t>INVENTARIO DE MATERIA PRIMA</t>
  </si>
  <si>
    <t>EGRESO</t>
  </si>
  <si>
    <t>Organización:</t>
  </si>
  <si>
    <t>INGRESO</t>
  </si>
  <si>
    <t>Pastel básico de vainilla grande</t>
  </si>
  <si>
    <t>Lote 1, ver listado de productoras</t>
  </si>
  <si>
    <t>Lote 2, ver listado de productoras</t>
  </si>
  <si>
    <t>Venta de pasteles a las tiendas</t>
  </si>
  <si>
    <t>Venta de pasteles para cumpleaños</t>
  </si>
  <si>
    <t>Venta de pasteles bajo pedido</t>
  </si>
  <si>
    <t>Elaboración de pastel de vainilla grande</t>
  </si>
  <si>
    <t>INVENTARIO DE PRODUCTOS TERMINADOS</t>
  </si>
  <si>
    <t>FECHA DE VENCIMIENTO</t>
  </si>
  <si>
    <t>Harina de trigo quintal</t>
  </si>
  <si>
    <t>Entrega de harina a producción</t>
  </si>
  <si>
    <t>FECHA DE COMPRA</t>
  </si>
  <si>
    <t>Harina de trigo marca La Nacional, factura #150</t>
  </si>
  <si>
    <t>CÓDIGO</t>
  </si>
  <si>
    <t>UBICACIÓN</t>
  </si>
  <si>
    <t>VALOR</t>
  </si>
  <si>
    <t>VIDA UTIL</t>
  </si>
  <si>
    <t>INVENTARIO DE ACTIVOS</t>
  </si>
  <si>
    <t xml:space="preserve">Batidora de metal </t>
  </si>
  <si>
    <t>A-1</t>
  </si>
  <si>
    <t>Cocina</t>
  </si>
  <si>
    <t>5 años</t>
  </si>
  <si>
    <t>LIBRO DE CUENTAS CORRIENTES</t>
  </si>
  <si>
    <t>Capital de trabajo</t>
  </si>
  <si>
    <t>Compra de 10 quintales de harina, factura # 6363</t>
  </si>
  <si>
    <t>Compra de margarina, huevos, aceite, levadura, azúcar, factura # 5236</t>
  </si>
  <si>
    <t>Compra de maquinaría, mobiliario y equipo para producir, factura # 369</t>
  </si>
  <si>
    <t>Venta de 50 pasteles a Q.75.00 cada uno</t>
  </si>
  <si>
    <t>Venta de 25 pasteles a Q.75.00 cada uno</t>
  </si>
  <si>
    <t>Dirección:</t>
  </si>
  <si>
    <t>Teléfono:</t>
  </si>
  <si>
    <t>CONTROL CLIENTES</t>
  </si>
  <si>
    <t>Luisa María Caal López</t>
  </si>
  <si>
    <t>La Libertad, La Tinta</t>
  </si>
  <si>
    <t>Pago</t>
  </si>
  <si>
    <t>Saldo</t>
  </si>
  <si>
    <t>Crédito</t>
  </si>
  <si>
    <t>Monto máximo de crédito autorizado:</t>
  </si>
  <si>
    <t>Días de crédito:</t>
  </si>
  <si>
    <t>3 pasteles de vainilla, pedido número 5</t>
  </si>
  <si>
    <t>Pago de pedido número 5</t>
  </si>
  <si>
    <t>4 pasteles de vainilla, pedido número 15</t>
  </si>
  <si>
    <t>Pago de pedido número 15</t>
  </si>
  <si>
    <t>Nota: la información que está en los formatos es solo como ejemplo. Tu debes colocar la información de tu negocio.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</si>
</sst>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i/>
      <sz val="10"/>
      <color theme="1"/>
      <name val="Vani"/>
      <family val="2"/>
    </font>
    <font>
      <sz val="8"/>
      <color theme="1"/>
      <name val="Arial Narrow"/>
      <family val="2"/>
    </font>
    <font>
      <b/>
      <sz val="20"/>
      <color theme="1"/>
      <name val="Arial Narrow"/>
      <family val="2"/>
    </font>
    <font>
      <b/>
      <sz val="12"/>
      <color rgb="FFFF0000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FF0000"/>
      <name val="Arial Narrow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/>
    <xf numFmtId="0" fontId="3" fillId="0" borderId="0" xfId="0" applyFont="1"/>
    <xf numFmtId="0" fontId="7" fillId="0" borderId="0" xfId="0" applyFont="1" applyAlignment="1">
      <alignment horizontal="right" vertical="center"/>
    </xf>
    <xf numFmtId="0" fontId="3" fillId="0" borderId="6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0" xfId="0" applyFont="1"/>
    <xf numFmtId="0" fontId="3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0" xfId="0" applyFont="1"/>
    <xf numFmtId="44" fontId="13" fillId="0" borderId="1" xfId="1" applyFont="1" applyBorder="1" applyAlignment="1">
      <alignment horizontal="right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1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44" fontId="14" fillId="0" borderId="1" xfId="1" applyFont="1" applyBorder="1" applyAlignment="1">
      <alignment horizontal="right"/>
    </xf>
    <xf numFmtId="0" fontId="0" fillId="0" borderId="0" xfId="0" applyFont="1" applyAlignment="1">
      <alignment horizontal="left"/>
    </xf>
    <xf numFmtId="0" fontId="12" fillId="0" borderId="6" xfId="0" applyFont="1" applyBorder="1" applyAlignment="1">
      <alignment horizontal="center"/>
    </xf>
    <xf numFmtId="0" fontId="0" fillId="0" borderId="6" xfId="0" applyFont="1" applyBorder="1"/>
    <xf numFmtId="0" fontId="0" fillId="0" borderId="3" xfId="0" applyFont="1" applyBorder="1"/>
    <xf numFmtId="0" fontId="2" fillId="0" borderId="6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1" applyNumberFormat="1" applyFont="1" applyBorder="1" applyAlignment="1">
      <alignment horizontal="right" vertical="center"/>
    </xf>
    <xf numFmtId="14" fontId="14" fillId="0" borderId="1" xfId="0" applyNumberFormat="1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 wrapText="1"/>
    </xf>
    <xf numFmtId="44" fontId="14" fillId="0" borderId="1" xfId="1" applyFont="1" applyBorder="1" applyAlignment="1">
      <alignment horizontal="right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1" applyNumberFormat="1" applyFont="1" applyBorder="1" applyAlignment="1">
      <alignment horizontal="center" vertical="center"/>
    </xf>
    <xf numFmtId="44" fontId="14" fillId="0" borderId="1" xfId="1" applyFont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44" fontId="0" fillId="0" borderId="6" xfId="1" applyFont="1" applyBorder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3CAF1-7576-4603-BB7F-D2697C943E4D}">
  <dimension ref="A1:M30"/>
  <sheetViews>
    <sheetView showGridLines="0" tabSelected="1" workbookViewId="0">
      <selection activeCell="H4" sqref="H4:M4"/>
    </sheetView>
  </sheetViews>
  <sheetFormatPr baseColWidth="10" defaultRowHeight="15" x14ac:dyDescent="0.25"/>
  <cols>
    <col min="1" max="1" width="13.85546875" style="1" customWidth="1"/>
    <col min="2" max="2" width="25.28515625" style="1" customWidth="1"/>
    <col min="3" max="16384" width="11.42578125" style="1"/>
  </cols>
  <sheetData>
    <row r="1" spans="1:13" ht="26.25" x14ac:dyDescent="0.4">
      <c r="A1" s="43" t="s">
        <v>28</v>
      </c>
      <c r="B1" s="43"/>
      <c r="C1" s="43"/>
      <c r="D1" s="43"/>
      <c r="E1" s="43"/>
      <c r="I1" s="14"/>
    </row>
    <row r="2" spans="1:13" ht="26.25" x14ac:dyDescent="0.4">
      <c r="A2" s="22" t="s">
        <v>34</v>
      </c>
      <c r="B2" s="23"/>
      <c r="C2" s="23"/>
      <c r="D2" s="23"/>
      <c r="E2" s="23"/>
      <c r="F2" s="24"/>
      <c r="I2" s="14"/>
    </row>
    <row r="4" spans="1:13" ht="30" x14ac:dyDescent="0.25">
      <c r="A4" s="11" t="s">
        <v>30</v>
      </c>
      <c r="B4" s="11" t="s">
        <v>31</v>
      </c>
      <c r="C4" s="11" t="s">
        <v>29</v>
      </c>
      <c r="D4" s="11" t="s">
        <v>4</v>
      </c>
      <c r="E4" s="11" t="s">
        <v>5</v>
      </c>
      <c r="F4" s="11" t="s">
        <v>6</v>
      </c>
      <c r="H4" s="52" t="s">
        <v>79</v>
      </c>
      <c r="I4" s="53"/>
      <c r="J4" s="53"/>
      <c r="K4" s="53"/>
      <c r="L4" s="53"/>
      <c r="M4" s="54"/>
    </row>
    <row r="5" spans="1:13" ht="30" x14ac:dyDescent="0.25">
      <c r="A5" s="18">
        <v>44348</v>
      </c>
      <c r="B5" s="19" t="s">
        <v>42</v>
      </c>
      <c r="C5" s="20" t="s">
        <v>3</v>
      </c>
      <c r="D5" s="20">
        <v>5</v>
      </c>
      <c r="E5" s="21">
        <v>75</v>
      </c>
      <c r="F5" s="21">
        <f>D5*E5</f>
        <v>375</v>
      </c>
    </row>
    <row r="6" spans="1:13" ht="30" x14ac:dyDescent="0.25">
      <c r="A6" s="18">
        <v>44349</v>
      </c>
      <c r="B6" s="19" t="s">
        <v>42</v>
      </c>
      <c r="C6" s="20" t="s">
        <v>3</v>
      </c>
      <c r="D6" s="20">
        <v>10</v>
      </c>
      <c r="E6" s="21">
        <v>75</v>
      </c>
      <c r="F6" s="21">
        <f>D6*E6</f>
        <v>750</v>
      </c>
    </row>
    <row r="7" spans="1:13" ht="24.95" customHeight="1" x14ac:dyDescent="0.25">
      <c r="A7" s="12"/>
      <c r="B7" s="16"/>
      <c r="C7" s="12"/>
      <c r="D7" s="12"/>
      <c r="E7" s="15"/>
      <c r="F7" s="15"/>
    </row>
    <row r="8" spans="1:13" ht="24.95" customHeight="1" x14ac:dyDescent="0.25">
      <c r="A8" s="12"/>
      <c r="B8" s="16"/>
      <c r="C8" s="12"/>
      <c r="D8" s="12"/>
      <c r="E8" s="15"/>
      <c r="F8" s="15"/>
    </row>
    <row r="9" spans="1:13" ht="24.95" customHeight="1" x14ac:dyDescent="0.25">
      <c r="A9" s="12"/>
      <c r="B9" s="16"/>
      <c r="C9" s="12"/>
      <c r="D9" s="12"/>
      <c r="E9" s="15"/>
      <c r="F9" s="15"/>
    </row>
    <row r="10" spans="1:13" ht="24.95" customHeight="1" x14ac:dyDescent="0.25">
      <c r="A10" s="12"/>
      <c r="B10" s="16"/>
      <c r="C10" s="12"/>
      <c r="D10" s="12"/>
      <c r="E10" s="15"/>
      <c r="F10" s="15"/>
    </row>
    <row r="11" spans="1:13" ht="24.95" customHeight="1" x14ac:dyDescent="0.25">
      <c r="A11" s="12"/>
      <c r="B11" s="16"/>
      <c r="C11" s="12"/>
      <c r="D11" s="12"/>
      <c r="E11" s="15"/>
      <c r="F11" s="15"/>
    </row>
    <row r="12" spans="1:13" ht="24.95" customHeight="1" x14ac:dyDescent="0.25">
      <c r="A12" s="12"/>
      <c r="B12" s="16"/>
      <c r="C12" s="12"/>
      <c r="D12" s="12"/>
      <c r="E12" s="15"/>
      <c r="F12" s="15"/>
    </row>
    <row r="13" spans="1:13" ht="24.95" customHeight="1" x14ac:dyDescent="0.25">
      <c r="A13" s="12"/>
      <c r="B13" s="16"/>
      <c r="C13" s="12"/>
      <c r="D13" s="12"/>
      <c r="E13" s="15"/>
      <c r="F13" s="15"/>
    </row>
    <row r="14" spans="1:13" ht="24.95" customHeight="1" x14ac:dyDescent="0.25">
      <c r="A14" s="12"/>
      <c r="B14" s="16"/>
      <c r="C14" s="12"/>
      <c r="D14" s="12"/>
      <c r="E14" s="15"/>
      <c r="F14" s="15"/>
    </row>
    <row r="15" spans="1:13" ht="24.95" customHeight="1" x14ac:dyDescent="0.25">
      <c r="A15" s="12"/>
      <c r="B15" s="16"/>
      <c r="C15" s="12"/>
      <c r="D15" s="12"/>
      <c r="E15" s="15"/>
      <c r="F15" s="15"/>
    </row>
    <row r="16" spans="1:13" ht="24.95" customHeight="1" x14ac:dyDescent="0.25">
      <c r="A16" s="12"/>
      <c r="B16" s="16"/>
      <c r="C16" s="12"/>
      <c r="D16" s="12"/>
      <c r="E16" s="15"/>
      <c r="F16" s="15"/>
    </row>
    <row r="17" spans="1:6" ht="24.95" customHeight="1" x14ac:dyDescent="0.25">
      <c r="A17" s="12"/>
      <c r="B17" s="16"/>
      <c r="C17" s="12"/>
      <c r="D17" s="12"/>
      <c r="E17" s="15"/>
      <c r="F17" s="15"/>
    </row>
    <row r="18" spans="1:6" ht="24.95" customHeight="1" x14ac:dyDescent="0.25">
      <c r="A18" s="12"/>
      <c r="B18" s="16"/>
      <c r="C18" s="12"/>
      <c r="D18" s="12"/>
      <c r="E18" s="15"/>
      <c r="F18" s="15"/>
    </row>
    <row r="19" spans="1:6" ht="24.95" customHeight="1" x14ac:dyDescent="0.25">
      <c r="A19" s="12"/>
      <c r="B19" s="16"/>
      <c r="C19" s="12"/>
      <c r="D19" s="12"/>
      <c r="E19" s="15"/>
      <c r="F19" s="15"/>
    </row>
    <row r="20" spans="1:6" ht="24.95" customHeight="1" x14ac:dyDescent="0.25">
      <c r="A20" s="12"/>
      <c r="B20" s="16"/>
      <c r="C20" s="12"/>
      <c r="D20" s="12"/>
      <c r="E20" s="15"/>
      <c r="F20" s="15"/>
    </row>
    <row r="21" spans="1:6" ht="24.95" customHeight="1" x14ac:dyDescent="0.25">
      <c r="A21" s="12"/>
      <c r="B21" s="16"/>
      <c r="C21" s="12"/>
      <c r="D21" s="12"/>
      <c r="E21" s="15"/>
      <c r="F21" s="15"/>
    </row>
    <row r="22" spans="1:6" ht="24.95" customHeight="1" x14ac:dyDescent="0.25">
      <c r="A22" s="12"/>
      <c r="B22" s="16"/>
      <c r="C22" s="12"/>
      <c r="D22" s="12"/>
      <c r="E22" s="15"/>
      <c r="F22" s="15"/>
    </row>
    <row r="23" spans="1:6" ht="24.95" customHeight="1" x14ac:dyDescent="0.25">
      <c r="A23" s="13"/>
      <c r="B23" s="17"/>
      <c r="C23" s="13"/>
      <c r="D23" s="13"/>
      <c r="E23" s="15"/>
      <c r="F23" s="15"/>
    </row>
    <row r="24" spans="1:6" ht="24.95" customHeight="1" x14ac:dyDescent="0.25">
      <c r="A24" s="13"/>
      <c r="B24" s="17"/>
      <c r="C24" s="13"/>
      <c r="D24" s="13"/>
      <c r="E24" s="15"/>
      <c r="F24" s="15"/>
    </row>
    <row r="25" spans="1:6" ht="24.95" customHeight="1" x14ac:dyDescent="0.25">
      <c r="A25" s="13"/>
      <c r="B25" s="17"/>
      <c r="C25" s="13"/>
      <c r="D25" s="13"/>
      <c r="E25" s="15"/>
      <c r="F25" s="15"/>
    </row>
    <row r="26" spans="1:6" ht="24.95" customHeight="1" x14ac:dyDescent="0.25">
      <c r="A26" s="13"/>
      <c r="B26" s="17"/>
      <c r="C26" s="13"/>
      <c r="D26" s="13"/>
      <c r="E26" s="15"/>
      <c r="F26" s="15"/>
    </row>
    <row r="27" spans="1:6" ht="24.95" customHeight="1" x14ac:dyDescent="0.25">
      <c r="A27" s="13"/>
      <c r="B27" s="17"/>
      <c r="C27" s="13"/>
      <c r="D27" s="13"/>
      <c r="E27" s="15"/>
      <c r="F27" s="15"/>
    </row>
    <row r="28" spans="1:6" ht="24.95" customHeight="1" x14ac:dyDescent="0.25">
      <c r="A28" s="13"/>
      <c r="B28" s="17"/>
      <c r="C28" s="13"/>
      <c r="D28" s="13"/>
      <c r="E28" s="15"/>
      <c r="F28" s="15"/>
    </row>
    <row r="29" spans="1:6" ht="24.95" customHeight="1" x14ac:dyDescent="0.25">
      <c r="A29" s="13"/>
      <c r="B29" s="17"/>
      <c r="C29" s="13"/>
      <c r="D29" s="13"/>
      <c r="E29" s="15"/>
      <c r="F29" s="15"/>
    </row>
    <row r="30" spans="1:6" ht="24.95" customHeight="1" x14ac:dyDescent="0.25">
      <c r="A30" s="13"/>
      <c r="B30" s="17"/>
      <c r="C30" s="13"/>
      <c r="D30" s="13"/>
      <c r="E30" s="15"/>
      <c r="F30" s="15"/>
    </row>
  </sheetData>
  <mergeCells count="2">
    <mergeCell ref="A1:E1"/>
    <mergeCell ref="H4:M4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699B0-A86A-4951-A1A5-37B5247AFC57}">
  <dimension ref="A1:E25"/>
  <sheetViews>
    <sheetView showGridLines="0" workbookViewId="0">
      <selection sqref="A1:XFD1048576"/>
    </sheetView>
  </sheetViews>
  <sheetFormatPr baseColWidth="10" defaultRowHeight="15" x14ac:dyDescent="0.25"/>
  <cols>
    <col min="1" max="1" width="16.140625" customWidth="1"/>
    <col min="2" max="2" width="27.5703125" customWidth="1"/>
  </cols>
  <sheetData>
    <row r="1" spans="1:5" ht="26.25" x14ac:dyDescent="0.4">
      <c r="A1" s="43" t="s">
        <v>43</v>
      </c>
      <c r="B1" s="43"/>
      <c r="C1" s="43"/>
      <c r="D1" s="43"/>
      <c r="E1" s="43"/>
    </row>
    <row r="2" spans="1:5" ht="22.5" customHeight="1" x14ac:dyDescent="0.25">
      <c r="A2" s="22" t="s">
        <v>34</v>
      </c>
      <c r="B2" s="26"/>
      <c r="C2" s="26"/>
      <c r="D2" s="26"/>
      <c r="E2" s="24"/>
    </row>
    <row r="3" spans="1:5" ht="23.25" customHeight="1" x14ac:dyDescent="0.25">
      <c r="A3" s="22" t="s">
        <v>2</v>
      </c>
      <c r="B3" s="27" t="s">
        <v>36</v>
      </c>
      <c r="C3" s="28"/>
      <c r="D3" s="28"/>
      <c r="E3" s="25"/>
    </row>
    <row r="4" spans="1:5" x14ac:dyDescent="0.25">
      <c r="A4" s="1"/>
      <c r="B4" s="1"/>
      <c r="C4" s="1"/>
      <c r="D4" s="1"/>
      <c r="E4" s="1"/>
    </row>
    <row r="5" spans="1:5" ht="30" x14ac:dyDescent="0.25">
      <c r="A5" s="11" t="s">
        <v>30</v>
      </c>
      <c r="B5" s="11" t="s">
        <v>31</v>
      </c>
      <c r="C5" s="11" t="s">
        <v>35</v>
      </c>
      <c r="D5" s="11" t="s">
        <v>33</v>
      </c>
      <c r="E5" s="11" t="s">
        <v>18</v>
      </c>
    </row>
    <row r="6" spans="1:5" ht="30" customHeight="1" x14ac:dyDescent="0.25">
      <c r="A6" s="32">
        <v>44348</v>
      </c>
      <c r="B6" s="29" t="s">
        <v>37</v>
      </c>
      <c r="C6" s="30">
        <v>5</v>
      </c>
      <c r="D6" s="31">
        <v>0</v>
      </c>
      <c r="E6" s="31">
        <v>5</v>
      </c>
    </row>
    <row r="7" spans="1:5" ht="30" customHeight="1" x14ac:dyDescent="0.25">
      <c r="A7" s="32">
        <v>44349</v>
      </c>
      <c r="B7" s="29" t="s">
        <v>38</v>
      </c>
      <c r="C7" s="30">
        <v>10</v>
      </c>
      <c r="D7" s="31">
        <v>0</v>
      </c>
      <c r="E7" s="31">
        <f>E6+C7-D7</f>
        <v>15</v>
      </c>
    </row>
    <row r="8" spans="1:5" ht="30" customHeight="1" x14ac:dyDescent="0.25">
      <c r="A8" s="32">
        <v>44350</v>
      </c>
      <c r="B8" s="29" t="s">
        <v>39</v>
      </c>
      <c r="C8" s="30">
        <v>0</v>
      </c>
      <c r="D8" s="31">
        <v>3</v>
      </c>
      <c r="E8" s="31">
        <f>E7+C8-D8</f>
        <v>12</v>
      </c>
    </row>
    <row r="9" spans="1:5" ht="30" customHeight="1" x14ac:dyDescent="0.25">
      <c r="A9" s="32">
        <v>44351</v>
      </c>
      <c r="B9" s="29" t="s">
        <v>40</v>
      </c>
      <c r="C9" s="30">
        <v>0</v>
      </c>
      <c r="D9" s="31">
        <v>5</v>
      </c>
      <c r="E9" s="31">
        <f>E8+C9-D9</f>
        <v>7</v>
      </c>
    </row>
    <row r="10" spans="1:5" ht="30" customHeight="1" x14ac:dyDescent="0.25">
      <c r="A10" s="32">
        <v>44352</v>
      </c>
      <c r="B10" s="29" t="s">
        <v>41</v>
      </c>
      <c r="C10" s="30">
        <v>0</v>
      </c>
      <c r="D10" s="31">
        <v>7</v>
      </c>
      <c r="E10" s="31">
        <f>E9+C10-D10</f>
        <v>0</v>
      </c>
    </row>
    <row r="11" spans="1:5" ht="30" customHeight="1" x14ac:dyDescent="0.25">
      <c r="A11" s="32"/>
      <c r="B11" s="29"/>
      <c r="C11" s="30"/>
      <c r="D11" s="31"/>
      <c r="E11" s="31"/>
    </row>
    <row r="12" spans="1:5" ht="30" customHeight="1" x14ac:dyDescent="0.25">
      <c r="A12" s="32"/>
      <c r="B12" s="29"/>
      <c r="C12" s="30"/>
      <c r="D12" s="31"/>
      <c r="E12" s="31"/>
    </row>
    <row r="13" spans="1:5" ht="30" customHeight="1" x14ac:dyDescent="0.25">
      <c r="A13" s="32"/>
      <c r="B13" s="29"/>
      <c r="C13" s="30"/>
      <c r="D13" s="31"/>
      <c r="E13" s="31"/>
    </row>
    <row r="14" spans="1:5" ht="30" customHeight="1" x14ac:dyDescent="0.25">
      <c r="A14" s="32"/>
      <c r="B14" s="29"/>
      <c r="C14" s="30"/>
      <c r="D14" s="31"/>
      <c r="E14" s="31"/>
    </row>
    <row r="15" spans="1:5" ht="30" customHeight="1" x14ac:dyDescent="0.25">
      <c r="A15" s="32"/>
      <c r="B15" s="29"/>
      <c r="C15" s="30"/>
      <c r="D15" s="31"/>
      <c r="E15" s="31"/>
    </row>
    <row r="16" spans="1:5" ht="30" customHeight="1" x14ac:dyDescent="0.25">
      <c r="A16" s="32"/>
      <c r="B16" s="29"/>
      <c r="C16" s="30"/>
      <c r="D16" s="31"/>
      <c r="E16" s="31"/>
    </row>
    <row r="17" spans="1:5" ht="30" customHeight="1" x14ac:dyDescent="0.25">
      <c r="A17" s="32"/>
      <c r="B17" s="29"/>
      <c r="C17" s="30"/>
      <c r="D17" s="31"/>
      <c r="E17" s="31"/>
    </row>
    <row r="18" spans="1:5" ht="30" customHeight="1" x14ac:dyDescent="0.25">
      <c r="A18" s="32"/>
      <c r="B18" s="29"/>
      <c r="C18" s="30"/>
      <c r="D18" s="31"/>
      <c r="E18" s="31"/>
    </row>
    <row r="19" spans="1:5" ht="30" customHeight="1" x14ac:dyDescent="0.25">
      <c r="A19" s="32"/>
      <c r="B19" s="29"/>
      <c r="C19" s="30"/>
      <c r="D19" s="31"/>
      <c r="E19" s="31"/>
    </row>
    <row r="20" spans="1:5" ht="30" customHeight="1" x14ac:dyDescent="0.25">
      <c r="A20" s="32"/>
      <c r="B20" s="29"/>
      <c r="C20" s="30"/>
      <c r="D20" s="31"/>
      <c r="E20" s="31"/>
    </row>
    <row r="21" spans="1:5" ht="30" customHeight="1" x14ac:dyDescent="0.25">
      <c r="A21" s="32"/>
      <c r="B21" s="29"/>
      <c r="C21" s="30"/>
      <c r="D21" s="31"/>
      <c r="E21" s="31"/>
    </row>
    <row r="22" spans="1:5" ht="30" customHeight="1" x14ac:dyDescent="0.25">
      <c r="A22" s="32"/>
      <c r="B22" s="29"/>
      <c r="C22" s="30"/>
      <c r="D22" s="31"/>
      <c r="E22" s="31"/>
    </row>
    <row r="23" spans="1:5" ht="30" customHeight="1" x14ac:dyDescent="0.25">
      <c r="A23" s="32"/>
      <c r="B23" s="29"/>
      <c r="C23" s="30"/>
      <c r="D23" s="31"/>
      <c r="E23" s="31"/>
    </row>
    <row r="24" spans="1:5" ht="30" customHeight="1" x14ac:dyDescent="0.25">
      <c r="A24" s="32"/>
      <c r="B24" s="29"/>
      <c r="C24" s="30"/>
      <c r="D24" s="31"/>
      <c r="E24" s="31"/>
    </row>
    <row r="25" spans="1:5" ht="30" customHeight="1" x14ac:dyDescent="0.25">
      <c r="A25" s="32"/>
      <c r="B25" s="29"/>
      <c r="C25" s="30"/>
      <c r="D25" s="31"/>
      <c r="E25" s="31"/>
    </row>
  </sheetData>
  <mergeCells count="1">
    <mergeCell ref="A1:E1"/>
  </mergeCells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3EA1C-AD17-4DB9-ABC2-684A331335F7}">
  <dimension ref="A1:F25"/>
  <sheetViews>
    <sheetView showGridLines="0" workbookViewId="0">
      <selection activeCell="A6" sqref="A6:F6"/>
    </sheetView>
  </sheetViews>
  <sheetFormatPr baseColWidth="10" defaultRowHeight="15" x14ac:dyDescent="0.25"/>
  <cols>
    <col min="1" max="1" width="16.140625" customWidth="1"/>
    <col min="2" max="2" width="27.5703125" customWidth="1"/>
    <col min="3" max="3" width="13.7109375" bestFit="1" customWidth="1"/>
  </cols>
  <sheetData>
    <row r="1" spans="1:6" ht="26.25" x14ac:dyDescent="0.4">
      <c r="A1" s="43" t="s">
        <v>32</v>
      </c>
      <c r="B1" s="43"/>
      <c r="C1" s="43"/>
      <c r="D1" s="43"/>
      <c r="E1" s="43"/>
      <c r="F1" s="43"/>
    </row>
    <row r="2" spans="1:6" ht="22.5" customHeight="1" x14ac:dyDescent="0.25">
      <c r="A2" s="22" t="s">
        <v>34</v>
      </c>
      <c r="B2" s="26"/>
      <c r="C2" s="26"/>
      <c r="D2" s="26"/>
      <c r="E2" s="26"/>
      <c r="F2" s="24"/>
    </row>
    <row r="3" spans="1:6" ht="23.25" customHeight="1" x14ac:dyDescent="0.25">
      <c r="A3" s="22" t="s">
        <v>2</v>
      </c>
      <c r="B3" s="27" t="s">
        <v>45</v>
      </c>
      <c r="C3" s="27"/>
      <c r="D3" s="28"/>
      <c r="E3" s="28"/>
      <c r="F3" s="25"/>
    </row>
    <row r="4" spans="1:6" x14ac:dyDescent="0.25">
      <c r="A4" s="1"/>
      <c r="B4" s="1"/>
      <c r="C4" s="1"/>
      <c r="D4" s="1"/>
      <c r="E4" s="1"/>
      <c r="F4" s="1"/>
    </row>
    <row r="5" spans="1:6" ht="30" x14ac:dyDescent="0.25">
      <c r="A5" s="11" t="s">
        <v>47</v>
      </c>
      <c r="B5" s="11" t="s">
        <v>31</v>
      </c>
      <c r="C5" s="11" t="s">
        <v>44</v>
      </c>
      <c r="D5" s="11" t="s">
        <v>35</v>
      </c>
      <c r="E5" s="11" t="s">
        <v>33</v>
      </c>
      <c r="F5" s="11" t="s">
        <v>18</v>
      </c>
    </row>
    <row r="6" spans="1:6" ht="30" customHeight="1" x14ac:dyDescent="0.25">
      <c r="A6" s="32">
        <v>44317</v>
      </c>
      <c r="B6" s="29" t="s">
        <v>48</v>
      </c>
      <c r="C6" s="33">
        <v>44530</v>
      </c>
      <c r="D6" s="30">
        <v>10</v>
      </c>
      <c r="E6" s="31">
        <v>0</v>
      </c>
      <c r="F6" s="31">
        <v>10</v>
      </c>
    </row>
    <row r="7" spans="1:6" ht="30" customHeight="1" x14ac:dyDescent="0.25">
      <c r="A7" s="32">
        <v>44348</v>
      </c>
      <c r="B7" s="29" t="s">
        <v>46</v>
      </c>
      <c r="C7" s="33">
        <v>44530</v>
      </c>
      <c r="D7" s="30">
        <v>0</v>
      </c>
      <c r="E7" s="31">
        <v>1</v>
      </c>
      <c r="F7" s="31">
        <v>9</v>
      </c>
    </row>
    <row r="8" spans="1:6" ht="30" customHeight="1" x14ac:dyDescent="0.25">
      <c r="A8" s="32"/>
      <c r="B8" s="29"/>
      <c r="C8" s="29"/>
      <c r="D8" s="30"/>
      <c r="E8" s="31"/>
      <c r="F8" s="31"/>
    </row>
    <row r="9" spans="1:6" ht="30" customHeight="1" x14ac:dyDescent="0.25">
      <c r="A9" s="32"/>
      <c r="B9" s="29"/>
      <c r="C9" s="29"/>
      <c r="D9" s="30"/>
      <c r="E9" s="31"/>
      <c r="F9" s="31"/>
    </row>
    <row r="10" spans="1:6" ht="30" customHeight="1" x14ac:dyDescent="0.25">
      <c r="A10" s="32"/>
      <c r="B10" s="29"/>
      <c r="C10" s="29"/>
      <c r="D10" s="30"/>
      <c r="E10" s="31"/>
      <c r="F10" s="31"/>
    </row>
    <row r="11" spans="1:6" ht="30" customHeight="1" x14ac:dyDescent="0.25">
      <c r="A11" s="32"/>
      <c r="B11" s="29"/>
      <c r="C11" s="29"/>
      <c r="D11" s="30"/>
      <c r="E11" s="31"/>
      <c r="F11" s="31"/>
    </row>
    <row r="12" spans="1:6" ht="30" customHeight="1" x14ac:dyDescent="0.25">
      <c r="A12" s="32"/>
      <c r="B12" s="29"/>
      <c r="C12" s="29"/>
      <c r="D12" s="30"/>
      <c r="E12" s="31"/>
      <c r="F12" s="31"/>
    </row>
    <row r="13" spans="1:6" ht="30" customHeight="1" x14ac:dyDescent="0.25">
      <c r="A13" s="32"/>
      <c r="B13" s="29"/>
      <c r="C13" s="29"/>
      <c r="D13" s="30"/>
      <c r="E13" s="31"/>
      <c r="F13" s="31"/>
    </row>
    <row r="14" spans="1:6" ht="30" customHeight="1" x14ac:dyDescent="0.25">
      <c r="A14" s="32"/>
      <c r="B14" s="29"/>
      <c r="C14" s="29"/>
      <c r="D14" s="30"/>
      <c r="E14" s="31"/>
      <c r="F14" s="31"/>
    </row>
    <row r="15" spans="1:6" ht="30" customHeight="1" x14ac:dyDescent="0.25">
      <c r="A15" s="32"/>
      <c r="B15" s="29"/>
      <c r="C15" s="29"/>
      <c r="D15" s="30"/>
      <c r="E15" s="31"/>
      <c r="F15" s="31"/>
    </row>
    <row r="16" spans="1:6" ht="30" customHeight="1" x14ac:dyDescent="0.25">
      <c r="A16" s="32"/>
      <c r="B16" s="29"/>
      <c r="C16" s="29"/>
      <c r="D16" s="30"/>
      <c r="E16" s="31"/>
      <c r="F16" s="31"/>
    </row>
    <row r="17" spans="1:6" ht="30" customHeight="1" x14ac:dyDescent="0.25">
      <c r="A17" s="32"/>
      <c r="B17" s="29"/>
      <c r="C17" s="29"/>
      <c r="D17" s="30"/>
      <c r="E17" s="31"/>
      <c r="F17" s="31"/>
    </row>
    <row r="18" spans="1:6" ht="30" customHeight="1" x14ac:dyDescent="0.25">
      <c r="A18" s="32"/>
      <c r="B18" s="29"/>
      <c r="C18" s="29"/>
      <c r="D18" s="30"/>
      <c r="E18" s="31"/>
      <c r="F18" s="31"/>
    </row>
    <row r="19" spans="1:6" ht="30" customHeight="1" x14ac:dyDescent="0.25">
      <c r="A19" s="32"/>
      <c r="B19" s="29"/>
      <c r="C19" s="29"/>
      <c r="D19" s="30"/>
      <c r="E19" s="31"/>
      <c r="F19" s="31"/>
    </row>
    <row r="20" spans="1:6" ht="30" customHeight="1" x14ac:dyDescent="0.25">
      <c r="A20" s="32"/>
      <c r="B20" s="29"/>
      <c r="C20" s="29"/>
      <c r="D20" s="30"/>
      <c r="E20" s="31"/>
      <c r="F20" s="31"/>
    </row>
    <row r="21" spans="1:6" ht="30" customHeight="1" x14ac:dyDescent="0.25">
      <c r="A21" s="32"/>
      <c r="B21" s="29"/>
      <c r="C21" s="29"/>
      <c r="D21" s="30"/>
      <c r="E21" s="31"/>
      <c r="F21" s="31"/>
    </row>
    <row r="22" spans="1:6" ht="30" customHeight="1" x14ac:dyDescent="0.25">
      <c r="A22" s="32"/>
      <c r="B22" s="29"/>
      <c r="C22" s="29"/>
      <c r="D22" s="30"/>
      <c r="E22" s="31"/>
      <c r="F22" s="31"/>
    </row>
    <row r="23" spans="1:6" ht="30" customHeight="1" x14ac:dyDescent="0.25">
      <c r="A23" s="32"/>
      <c r="B23" s="29"/>
      <c r="C23" s="29"/>
      <c r="D23" s="30"/>
      <c r="E23" s="31"/>
      <c r="F23" s="31"/>
    </row>
    <row r="24" spans="1:6" ht="30" customHeight="1" x14ac:dyDescent="0.25">
      <c r="A24" s="32"/>
      <c r="B24" s="29"/>
      <c r="C24" s="29"/>
      <c r="D24" s="30"/>
      <c r="E24" s="31"/>
      <c r="F24" s="31"/>
    </row>
    <row r="25" spans="1:6" ht="30" customHeight="1" x14ac:dyDescent="0.25">
      <c r="A25" s="32"/>
      <c r="B25" s="29"/>
      <c r="C25" s="29"/>
      <c r="D25" s="30"/>
      <c r="E25" s="31"/>
      <c r="F25" s="31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889F-2967-4B2B-9BC5-C93AA917005B}">
  <dimension ref="A1:F25"/>
  <sheetViews>
    <sheetView showGridLines="0" workbookViewId="0">
      <selection activeCell="I7" sqref="I7"/>
    </sheetView>
  </sheetViews>
  <sheetFormatPr baseColWidth="10" defaultRowHeight="15" x14ac:dyDescent="0.25"/>
  <cols>
    <col min="1" max="1" width="16.140625" customWidth="1"/>
    <col min="2" max="2" width="27.5703125" customWidth="1"/>
    <col min="3" max="3" width="13.7109375" bestFit="1" customWidth="1"/>
  </cols>
  <sheetData>
    <row r="1" spans="1:6" ht="26.25" x14ac:dyDescent="0.4">
      <c r="A1" s="43" t="s">
        <v>53</v>
      </c>
      <c r="B1" s="43"/>
      <c r="C1" s="43"/>
      <c r="D1" s="43"/>
      <c r="E1" s="43"/>
      <c r="F1" s="43"/>
    </row>
    <row r="2" spans="1:6" ht="22.5" customHeight="1" x14ac:dyDescent="0.25">
      <c r="A2" s="22" t="s">
        <v>34</v>
      </c>
      <c r="B2" s="26"/>
      <c r="C2" s="26"/>
      <c r="D2" s="26"/>
      <c r="E2" s="26"/>
      <c r="F2" s="24"/>
    </row>
    <row r="3" spans="1:6" ht="23.25" customHeight="1" x14ac:dyDescent="0.25">
      <c r="A3" s="22" t="s">
        <v>2</v>
      </c>
      <c r="B3" s="27" t="s">
        <v>45</v>
      </c>
      <c r="C3" s="27"/>
      <c r="D3" s="28"/>
      <c r="E3" s="28"/>
      <c r="F3" s="25"/>
    </row>
    <row r="4" spans="1:6" x14ac:dyDescent="0.25">
      <c r="A4" s="1"/>
      <c r="B4" s="1"/>
      <c r="C4" s="1"/>
      <c r="D4" s="1"/>
      <c r="E4" s="1"/>
      <c r="F4" s="1"/>
    </row>
    <row r="5" spans="1:6" ht="30" x14ac:dyDescent="0.25">
      <c r="A5" s="11" t="s">
        <v>47</v>
      </c>
      <c r="B5" s="11" t="s">
        <v>31</v>
      </c>
      <c r="C5" s="11" t="s">
        <v>49</v>
      </c>
      <c r="D5" s="11" t="s">
        <v>50</v>
      </c>
      <c r="E5" s="11" t="s">
        <v>52</v>
      </c>
      <c r="F5" s="11" t="s">
        <v>51</v>
      </c>
    </row>
    <row r="6" spans="1:6" ht="30" customHeight="1" x14ac:dyDescent="0.25">
      <c r="A6" s="32">
        <v>44197</v>
      </c>
      <c r="B6" s="29" t="s">
        <v>54</v>
      </c>
      <c r="C6" s="35" t="s">
        <v>55</v>
      </c>
      <c r="D6" s="30" t="s">
        <v>56</v>
      </c>
      <c r="E6" s="36" t="s">
        <v>57</v>
      </c>
      <c r="F6" s="34">
        <v>750</v>
      </c>
    </row>
    <row r="7" spans="1:6" ht="30" customHeight="1" x14ac:dyDescent="0.25">
      <c r="A7" s="32"/>
      <c r="B7" s="29"/>
      <c r="C7" s="33"/>
      <c r="D7" s="30"/>
      <c r="E7" s="31"/>
      <c r="F7" s="31"/>
    </row>
    <row r="8" spans="1:6" ht="30" customHeight="1" x14ac:dyDescent="0.25">
      <c r="A8" s="32"/>
      <c r="B8" s="29"/>
      <c r="C8" s="29"/>
      <c r="D8" s="30"/>
      <c r="E8" s="31"/>
      <c r="F8" s="31"/>
    </row>
    <row r="9" spans="1:6" ht="30" customHeight="1" x14ac:dyDescent="0.25">
      <c r="A9" s="32"/>
      <c r="B9" s="29"/>
      <c r="C9" s="29"/>
      <c r="D9" s="30"/>
      <c r="E9" s="31"/>
      <c r="F9" s="31"/>
    </row>
    <row r="10" spans="1:6" ht="30" customHeight="1" x14ac:dyDescent="0.25">
      <c r="A10" s="32"/>
      <c r="B10" s="29"/>
      <c r="C10" s="29"/>
      <c r="D10" s="30"/>
      <c r="E10" s="31"/>
      <c r="F10" s="31"/>
    </row>
    <row r="11" spans="1:6" ht="30" customHeight="1" x14ac:dyDescent="0.25">
      <c r="A11" s="32"/>
      <c r="B11" s="29"/>
      <c r="C11" s="29"/>
      <c r="D11" s="30"/>
      <c r="E11" s="31"/>
      <c r="F11" s="31"/>
    </row>
    <row r="12" spans="1:6" ht="30" customHeight="1" x14ac:dyDescent="0.25">
      <c r="A12" s="32"/>
      <c r="B12" s="29"/>
      <c r="C12" s="29"/>
      <c r="D12" s="30"/>
      <c r="E12" s="31"/>
      <c r="F12" s="31"/>
    </row>
    <row r="13" spans="1:6" ht="30" customHeight="1" x14ac:dyDescent="0.25">
      <c r="A13" s="32"/>
      <c r="B13" s="29"/>
      <c r="C13" s="29"/>
      <c r="D13" s="30"/>
      <c r="E13" s="31"/>
      <c r="F13" s="31"/>
    </row>
    <row r="14" spans="1:6" ht="30" customHeight="1" x14ac:dyDescent="0.25">
      <c r="A14" s="32"/>
      <c r="B14" s="29"/>
      <c r="C14" s="29"/>
      <c r="D14" s="30"/>
      <c r="E14" s="31"/>
      <c r="F14" s="31"/>
    </row>
    <row r="15" spans="1:6" ht="30" customHeight="1" x14ac:dyDescent="0.25">
      <c r="A15" s="32"/>
      <c r="B15" s="29"/>
      <c r="C15" s="29"/>
      <c r="D15" s="30"/>
      <c r="E15" s="31"/>
      <c r="F15" s="31"/>
    </row>
    <row r="16" spans="1:6" ht="30" customHeight="1" x14ac:dyDescent="0.25">
      <c r="A16" s="32"/>
      <c r="B16" s="29"/>
      <c r="C16" s="29"/>
      <c r="D16" s="30"/>
      <c r="E16" s="31"/>
      <c r="F16" s="31"/>
    </row>
    <row r="17" spans="1:6" ht="30" customHeight="1" x14ac:dyDescent="0.25">
      <c r="A17" s="32"/>
      <c r="B17" s="29"/>
      <c r="C17" s="29"/>
      <c r="D17" s="30"/>
      <c r="E17" s="31"/>
      <c r="F17" s="31"/>
    </row>
    <row r="18" spans="1:6" ht="30" customHeight="1" x14ac:dyDescent="0.25">
      <c r="A18" s="32"/>
      <c r="B18" s="29"/>
      <c r="C18" s="29"/>
      <c r="D18" s="30"/>
      <c r="E18" s="31"/>
      <c r="F18" s="31"/>
    </row>
    <row r="19" spans="1:6" ht="30" customHeight="1" x14ac:dyDescent="0.25">
      <c r="A19" s="32"/>
      <c r="B19" s="29"/>
      <c r="C19" s="29"/>
      <c r="D19" s="30"/>
      <c r="E19" s="31"/>
      <c r="F19" s="31"/>
    </row>
    <row r="20" spans="1:6" ht="30" customHeight="1" x14ac:dyDescent="0.25">
      <c r="A20" s="32"/>
      <c r="B20" s="29"/>
      <c r="C20" s="29"/>
      <c r="D20" s="30"/>
      <c r="E20" s="31"/>
      <c r="F20" s="31"/>
    </row>
    <row r="21" spans="1:6" ht="30" customHeight="1" x14ac:dyDescent="0.25">
      <c r="A21" s="32"/>
      <c r="B21" s="29"/>
      <c r="C21" s="29"/>
      <c r="D21" s="30"/>
      <c r="E21" s="31"/>
      <c r="F21" s="31"/>
    </row>
    <row r="22" spans="1:6" ht="30" customHeight="1" x14ac:dyDescent="0.25">
      <c r="A22" s="32"/>
      <c r="B22" s="29"/>
      <c r="C22" s="29"/>
      <c r="D22" s="30"/>
      <c r="E22" s="31"/>
      <c r="F22" s="31"/>
    </row>
    <row r="23" spans="1:6" ht="30" customHeight="1" x14ac:dyDescent="0.25">
      <c r="A23" s="32"/>
      <c r="B23" s="29"/>
      <c r="C23" s="29"/>
      <c r="D23" s="30"/>
      <c r="E23" s="31"/>
      <c r="F23" s="31"/>
    </row>
    <row r="24" spans="1:6" ht="30" customHeight="1" x14ac:dyDescent="0.25">
      <c r="A24" s="32"/>
      <c r="B24" s="29"/>
      <c r="C24" s="29"/>
      <c r="D24" s="30"/>
      <c r="E24" s="31"/>
      <c r="F24" s="31"/>
    </row>
    <row r="25" spans="1:6" ht="30" customHeight="1" x14ac:dyDescent="0.25">
      <c r="A25" s="32"/>
      <c r="B25" s="29"/>
      <c r="C25" s="29"/>
      <c r="D25" s="30"/>
      <c r="E25" s="31"/>
      <c r="F25" s="31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188E5-E493-4F54-BCD3-5A677AE223D5}">
  <dimension ref="A1:E23"/>
  <sheetViews>
    <sheetView showGridLines="0" workbookViewId="0">
      <selection activeCell="E10" sqref="E10"/>
    </sheetView>
  </sheetViews>
  <sheetFormatPr baseColWidth="10" defaultRowHeight="15" x14ac:dyDescent="0.25"/>
  <cols>
    <col min="1" max="1" width="10.7109375" bestFit="1" customWidth="1"/>
    <col min="2" max="2" width="37.5703125" customWidth="1"/>
  </cols>
  <sheetData>
    <row r="1" spans="1:5" ht="26.25" x14ac:dyDescent="0.4">
      <c r="A1" s="43" t="s">
        <v>58</v>
      </c>
      <c r="B1" s="43"/>
      <c r="C1" s="43"/>
      <c r="D1" s="43"/>
      <c r="E1" s="43"/>
    </row>
    <row r="2" spans="1:5" x14ac:dyDescent="0.25">
      <c r="A2" s="1"/>
      <c r="B2" s="1"/>
      <c r="C2" s="1"/>
      <c r="D2" s="1"/>
      <c r="E2" s="1"/>
    </row>
    <row r="3" spans="1:5" x14ac:dyDescent="0.25">
      <c r="A3" s="11" t="s">
        <v>0</v>
      </c>
      <c r="B3" s="11" t="s">
        <v>31</v>
      </c>
      <c r="C3" s="11" t="s">
        <v>35</v>
      </c>
      <c r="D3" s="11" t="s">
        <v>33</v>
      </c>
      <c r="E3" s="11" t="s">
        <v>18</v>
      </c>
    </row>
    <row r="4" spans="1:5" ht="30" customHeight="1" x14ac:dyDescent="0.25">
      <c r="A4" s="32">
        <v>44087</v>
      </c>
      <c r="B4" s="29" t="s">
        <v>59</v>
      </c>
      <c r="C4" s="37">
        <v>5000</v>
      </c>
      <c r="D4" s="34">
        <v>0</v>
      </c>
      <c r="E4" s="34">
        <f>C4-D4</f>
        <v>5000</v>
      </c>
    </row>
    <row r="5" spans="1:5" ht="30" customHeight="1" x14ac:dyDescent="0.25">
      <c r="A5" s="32">
        <v>44105</v>
      </c>
      <c r="B5" s="29" t="s">
        <v>60</v>
      </c>
      <c r="C5" s="37">
        <v>0</v>
      </c>
      <c r="D5" s="34">
        <v>2000</v>
      </c>
      <c r="E5" s="34">
        <f t="shared" ref="E5:E10" si="0">E4+C5-D5</f>
        <v>3000</v>
      </c>
    </row>
    <row r="6" spans="1:5" ht="30" x14ac:dyDescent="0.25">
      <c r="A6" s="32">
        <v>44106</v>
      </c>
      <c r="B6" s="29" t="s">
        <v>61</v>
      </c>
      <c r="C6" s="37">
        <v>0</v>
      </c>
      <c r="D6" s="34">
        <v>1000</v>
      </c>
      <c r="E6" s="34">
        <f t="shared" si="0"/>
        <v>2000</v>
      </c>
    </row>
    <row r="7" spans="1:5" ht="30" x14ac:dyDescent="0.25">
      <c r="A7" s="32">
        <v>44109</v>
      </c>
      <c r="B7" s="29" t="s">
        <v>62</v>
      </c>
      <c r="C7" s="37">
        <v>0</v>
      </c>
      <c r="D7" s="34">
        <v>2000</v>
      </c>
      <c r="E7" s="34">
        <f t="shared" si="0"/>
        <v>0</v>
      </c>
    </row>
    <row r="8" spans="1:5" ht="30" customHeight="1" x14ac:dyDescent="0.25">
      <c r="A8" s="32">
        <v>44114</v>
      </c>
      <c r="B8" s="29" t="s">
        <v>63</v>
      </c>
      <c r="C8" s="37">
        <f>50*75</f>
        <v>3750</v>
      </c>
      <c r="D8" s="34">
        <v>0</v>
      </c>
      <c r="E8" s="34">
        <f t="shared" si="0"/>
        <v>3750</v>
      </c>
    </row>
    <row r="9" spans="1:5" ht="30" customHeight="1" x14ac:dyDescent="0.25">
      <c r="A9" s="32">
        <v>44117</v>
      </c>
      <c r="B9" s="29" t="s">
        <v>64</v>
      </c>
      <c r="C9" s="37">
        <f>25*75</f>
        <v>1875</v>
      </c>
      <c r="D9" s="34">
        <v>0</v>
      </c>
      <c r="E9" s="34">
        <f t="shared" si="0"/>
        <v>5625</v>
      </c>
    </row>
    <row r="10" spans="1:5" ht="30" customHeight="1" x14ac:dyDescent="0.25">
      <c r="A10" s="32">
        <v>44120</v>
      </c>
      <c r="B10" s="29" t="s">
        <v>64</v>
      </c>
      <c r="C10" s="37">
        <f>25*75</f>
        <v>1875</v>
      </c>
      <c r="D10" s="34">
        <v>0</v>
      </c>
      <c r="E10" s="34">
        <f t="shared" si="0"/>
        <v>7500</v>
      </c>
    </row>
    <row r="11" spans="1:5" ht="30" customHeight="1" x14ac:dyDescent="0.25">
      <c r="A11" s="32"/>
      <c r="B11" s="29"/>
      <c r="C11" s="37"/>
      <c r="D11" s="34"/>
      <c r="E11" s="34"/>
    </row>
    <row r="12" spans="1:5" ht="30" customHeight="1" x14ac:dyDescent="0.25">
      <c r="A12" s="32"/>
      <c r="B12" s="29"/>
      <c r="C12" s="37"/>
      <c r="D12" s="34"/>
      <c r="E12" s="34"/>
    </row>
    <row r="13" spans="1:5" ht="30" customHeight="1" x14ac:dyDescent="0.25">
      <c r="A13" s="32"/>
      <c r="B13" s="29"/>
      <c r="C13" s="37"/>
      <c r="D13" s="34"/>
      <c r="E13" s="34"/>
    </row>
    <row r="14" spans="1:5" ht="30" customHeight="1" x14ac:dyDescent="0.25">
      <c r="A14" s="32"/>
      <c r="B14" s="29"/>
      <c r="C14" s="37"/>
      <c r="D14" s="34"/>
      <c r="E14" s="34"/>
    </row>
    <row r="15" spans="1:5" ht="30" customHeight="1" x14ac:dyDescent="0.25">
      <c r="A15" s="32"/>
      <c r="B15" s="29"/>
      <c r="C15" s="37"/>
      <c r="D15" s="34"/>
      <c r="E15" s="34"/>
    </row>
    <row r="16" spans="1:5" ht="30" customHeight="1" x14ac:dyDescent="0.25">
      <c r="A16" s="32"/>
      <c r="B16" s="29"/>
      <c r="C16" s="37"/>
      <c r="D16" s="34"/>
      <c r="E16" s="34"/>
    </row>
    <row r="17" spans="1:5" ht="30" customHeight="1" x14ac:dyDescent="0.25">
      <c r="A17" s="32"/>
      <c r="B17" s="29"/>
      <c r="C17" s="37"/>
      <c r="D17" s="34"/>
      <c r="E17" s="34"/>
    </row>
    <row r="18" spans="1:5" ht="30" customHeight="1" x14ac:dyDescent="0.25">
      <c r="A18" s="32"/>
      <c r="B18" s="29"/>
      <c r="C18" s="37"/>
      <c r="D18" s="34"/>
      <c r="E18" s="34"/>
    </row>
    <row r="19" spans="1:5" ht="30" customHeight="1" x14ac:dyDescent="0.25">
      <c r="A19" s="32"/>
      <c r="B19" s="29"/>
      <c r="C19" s="37"/>
      <c r="D19" s="34"/>
      <c r="E19" s="34"/>
    </row>
    <row r="20" spans="1:5" ht="30" customHeight="1" x14ac:dyDescent="0.25">
      <c r="A20" s="32"/>
      <c r="B20" s="29"/>
      <c r="C20" s="37"/>
      <c r="D20" s="34"/>
      <c r="E20" s="34"/>
    </row>
    <row r="21" spans="1:5" ht="30" customHeight="1" x14ac:dyDescent="0.25">
      <c r="A21" s="32"/>
      <c r="B21" s="29"/>
      <c r="C21" s="37"/>
      <c r="D21" s="34"/>
      <c r="E21" s="34"/>
    </row>
    <row r="22" spans="1:5" ht="30" customHeight="1" x14ac:dyDescent="0.25">
      <c r="A22" s="32"/>
      <c r="B22" s="29"/>
      <c r="C22" s="37"/>
      <c r="D22" s="34"/>
      <c r="E22" s="34"/>
    </row>
    <row r="23" spans="1:5" ht="30" customHeight="1" x14ac:dyDescent="0.25">
      <c r="A23" s="32"/>
      <c r="B23" s="29"/>
      <c r="C23" s="37"/>
      <c r="D23" s="34"/>
      <c r="E23" s="34"/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AA31-C9CF-4E52-851E-EBADD4B3B695}">
  <dimension ref="A1:E26"/>
  <sheetViews>
    <sheetView showGridLines="0" workbookViewId="0">
      <selection activeCell="F4" sqref="F4"/>
    </sheetView>
  </sheetViews>
  <sheetFormatPr baseColWidth="10" defaultRowHeight="15" x14ac:dyDescent="0.25"/>
  <cols>
    <col min="1" max="1" width="16.140625" customWidth="1"/>
    <col min="2" max="2" width="27.5703125" customWidth="1"/>
    <col min="4" max="4" width="14.5703125" bestFit="1" customWidth="1"/>
  </cols>
  <sheetData>
    <row r="1" spans="1:5" ht="26.25" x14ac:dyDescent="0.4">
      <c r="A1" s="44" t="s">
        <v>67</v>
      </c>
      <c r="B1" s="44"/>
      <c r="C1" s="44"/>
      <c r="D1" s="44"/>
      <c r="E1" s="44"/>
    </row>
    <row r="2" spans="1:5" ht="22.5" customHeight="1" x14ac:dyDescent="0.25">
      <c r="A2" s="41" t="s">
        <v>10</v>
      </c>
      <c r="B2" s="38" t="s">
        <v>68</v>
      </c>
      <c r="C2" s="26"/>
      <c r="D2" s="26"/>
      <c r="E2" s="24"/>
    </row>
    <row r="3" spans="1:5" ht="22.5" customHeight="1" x14ac:dyDescent="0.25">
      <c r="A3" s="41" t="s">
        <v>65</v>
      </c>
      <c r="B3" s="27" t="s">
        <v>69</v>
      </c>
      <c r="C3" s="39" t="s">
        <v>66</v>
      </c>
      <c r="D3" s="40">
        <v>32569871</v>
      </c>
      <c r="E3" s="25"/>
    </row>
    <row r="4" spans="1:5" ht="21.75" customHeight="1" x14ac:dyDescent="0.25">
      <c r="A4" s="14" t="s">
        <v>73</v>
      </c>
      <c r="B4" s="1"/>
      <c r="C4" s="42">
        <v>300</v>
      </c>
      <c r="D4" s="1" t="s">
        <v>74</v>
      </c>
      <c r="E4" s="40">
        <v>5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1" t="s">
        <v>0</v>
      </c>
      <c r="B6" s="11" t="s">
        <v>31</v>
      </c>
      <c r="C6" s="11" t="s">
        <v>72</v>
      </c>
      <c r="D6" s="11" t="s">
        <v>70</v>
      </c>
      <c r="E6" s="11" t="s">
        <v>71</v>
      </c>
    </row>
    <row r="7" spans="1:5" ht="30" customHeight="1" x14ac:dyDescent="0.25">
      <c r="A7" s="32">
        <v>44197</v>
      </c>
      <c r="B7" s="29" t="s">
        <v>75</v>
      </c>
      <c r="C7" s="37">
        <f>3*75</f>
        <v>225</v>
      </c>
      <c r="D7" s="34">
        <v>0</v>
      </c>
      <c r="E7" s="34">
        <f>C7-D7</f>
        <v>225</v>
      </c>
    </row>
    <row r="8" spans="1:5" ht="30" customHeight="1" x14ac:dyDescent="0.25">
      <c r="A8" s="32">
        <v>44199</v>
      </c>
      <c r="B8" s="29" t="s">
        <v>76</v>
      </c>
      <c r="C8" s="37">
        <v>0</v>
      </c>
      <c r="D8" s="34">
        <v>225</v>
      </c>
      <c r="E8" s="34">
        <f>E7+C8-D8</f>
        <v>0</v>
      </c>
    </row>
    <row r="9" spans="1:5" ht="30" customHeight="1" x14ac:dyDescent="0.25">
      <c r="A9" s="32">
        <v>44202</v>
      </c>
      <c r="B9" s="29" t="s">
        <v>77</v>
      </c>
      <c r="C9" s="37">
        <f>4*75</f>
        <v>300</v>
      </c>
      <c r="D9" s="34">
        <v>0</v>
      </c>
      <c r="E9" s="34">
        <f>E8+C9-D9</f>
        <v>300</v>
      </c>
    </row>
    <row r="10" spans="1:5" ht="30" customHeight="1" x14ac:dyDescent="0.25">
      <c r="A10" s="32">
        <v>44206</v>
      </c>
      <c r="B10" s="29" t="s">
        <v>78</v>
      </c>
      <c r="C10" s="37">
        <v>0</v>
      </c>
      <c r="D10" s="34">
        <v>300</v>
      </c>
      <c r="E10" s="34">
        <f>E9+C10-D10</f>
        <v>0</v>
      </c>
    </row>
    <row r="11" spans="1:5" ht="30" customHeight="1" x14ac:dyDescent="0.25">
      <c r="A11" s="32"/>
      <c r="B11" s="29"/>
      <c r="C11" s="37"/>
      <c r="D11" s="34"/>
      <c r="E11" s="34"/>
    </row>
    <row r="12" spans="1:5" ht="30" customHeight="1" x14ac:dyDescent="0.25">
      <c r="A12" s="32"/>
      <c r="B12" s="29"/>
      <c r="C12" s="37"/>
      <c r="D12" s="34"/>
      <c r="E12" s="34"/>
    </row>
    <row r="13" spans="1:5" ht="30" customHeight="1" x14ac:dyDescent="0.25">
      <c r="A13" s="32"/>
      <c r="B13" s="29"/>
      <c r="C13" s="37"/>
      <c r="D13" s="34"/>
      <c r="E13" s="34"/>
    </row>
    <row r="14" spans="1:5" ht="30" customHeight="1" x14ac:dyDescent="0.25">
      <c r="A14" s="32"/>
      <c r="B14" s="29"/>
      <c r="C14" s="37"/>
      <c r="D14" s="34"/>
      <c r="E14" s="34"/>
    </row>
    <row r="15" spans="1:5" ht="30" customHeight="1" x14ac:dyDescent="0.25">
      <c r="A15" s="32"/>
      <c r="B15" s="29"/>
      <c r="C15" s="37"/>
      <c r="D15" s="34"/>
      <c r="E15" s="34"/>
    </row>
    <row r="16" spans="1:5" ht="30" customHeight="1" x14ac:dyDescent="0.25">
      <c r="A16" s="32"/>
      <c r="B16" s="29"/>
      <c r="C16" s="37"/>
      <c r="D16" s="34"/>
      <c r="E16" s="34"/>
    </row>
    <row r="17" spans="1:5" ht="30" customHeight="1" x14ac:dyDescent="0.25">
      <c r="A17" s="32"/>
      <c r="B17" s="29"/>
      <c r="C17" s="37"/>
      <c r="D17" s="34"/>
      <c r="E17" s="34"/>
    </row>
    <row r="18" spans="1:5" ht="30" customHeight="1" x14ac:dyDescent="0.25">
      <c r="A18" s="32"/>
      <c r="B18" s="29"/>
      <c r="C18" s="37"/>
      <c r="D18" s="34"/>
      <c r="E18" s="34"/>
    </row>
    <row r="19" spans="1:5" ht="30" customHeight="1" x14ac:dyDescent="0.25">
      <c r="A19" s="32"/>
      <c r="B19" s="29"/>
      <c r="C19" s="37"/>
      <c r="D19" s="34"/>
      <c r="E19" s="34"/>
    </row>
    <row r="20" spans="1:5" ht="30" customHeight="1" x14ac:dyDescent="0.25">
      <c r="A20" s="32"/>
      <c r="B20" s="29"/>
      <c r="C20" s="37"/>
      <c r="D20" s="34"/>
      <c r="E20" s="34"/>
    </row>
    <row r="21" spans="1:5" ht="30" customHeight="1" x14ac:dyDescent="0.25">
      <c r="A21" s="32"/>
      <c r="B21" s="29"/>
      <c r="C21" s="37"/>
      <c r="D21" s="34"/>
      <c r="E21" s="34"/>
    </row>
    <row r="22" spans="1:5" ht="30" customHeight="1" x14ac:dyDescent="0.25">
      <c r="A22" s="32"/>
      <c r="B22" s="29"/>
      <c r="C22" s="37"/>
      <c r="D22" s="34"/>
      <c r="E22" s="34"/>
    </row>
    <row r="23" spans="1:5" ht="30" customHeight="1" x14ac:dyDescent="0.25">
      <c r="A23" s="32"/>
      <c r="B23" s="29"/>
      <c r="C23" s="37"/>
      <c r="D23" s="34"/>
      <c r="E23" s="34"/>
    </row>
    <row r="24" spans="1:5" ht="30" customHeight="1" x14ac:dyDescent="0.25">
      <c r="A24" s="32"/>
      <c r="B24" s="29"/>
      <c r="C24" s="37"/>
      <c r="D24" s="34"/>
      <c r="E24" s="34"/>
    </row>
    <row r="25" spans="1:5" ht="30" customHeight="1" x14ac:dyDescent="0.25">
      <c r="A25" s="32"/>
      <c r="B25" s="29"/>
      <c r="C25" s="37"/>
      <c r="D25" s="34"/>
      <c r="E25" s="34"/>
    </row>
    <row r="26" spans="1:5" ht="30" customHeight="1" x14ac:dyDescent="0.25">
      <c r="A26" s="32"/>
      <c r="B26" s="29"/>
      <c r="C26" s="37"/>
      <c r="D26" s="34"/>
      <c r="E26" s="34"/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E273-2F61-43E9-874E-B77998485764}">
  <dimension ref="A1:G25"/>
  <sheetViews>
    <sheetView showGridLines="0" workbookViewId="0">
      <selection activeCell="J13" sqref="J13"/>
    </sheetView>
  </sheetViews>
  <sheetFormatPr baseColWidth="10" defaultRowHeight="16.5" x14ac:dyDescent="0.3"/>
  <cols>
    <col min="1" max="1" width="12.28515625" style="2" customWidth="1"/>
    <col min="2" max="3" width="11.42578125" style="2"/>
    <col min="4" max="4" width="5.7109375" style="2" customWidth="1"/>
    <col min="5" max="5" width="9.5703125" style="2" customWidth="1"/>
    <col min="6" max="6" width="9.42578125" style="2" customWidth="1"/>
    <col min="7" max="16384" width="11.42578125" style="2"/>
  </cols>
  <sheetData>
    <row r="1" spans="1:7" ht="19.5" x14ac:dyDescent="0.3">
      <c r="A1" s="46" t="s">
        <v>1</v>
      </c>
      <c r="B1" s="48" t="s">
        <v>23</v>
      </c>
      <c r="C1" s="48"/>
      <c r="D1" s="48"/>
      <c r="E1" s="48"/>
      <c r="F1" s="48"/>
      <c r="G1" s="48"/>
    </row>
    <row r="2" spans="1:7" x14ac:dyDescent="0.3">
      <c r="A2" s="46"/>
      <c r="B2" s="49" t="s">
        <v>22</v>
      </c>
      <c r="C2" s="49"/>
      <c r="D2" s="49"/>
      <c r="E2" s="49"/>
      <c r="F2" s="49"/>
      <c r="G2" s="49"/>
    </row>
    <row r="3" spans="1:7" x14ac:dyDescent="0.3">
      <c r="A3" s="46"/>
      <c r="B3" s="49" t="s">
        <v>26</v>
      </c>
      <c r="C3" s="49"/>
      <c r="D3" s="49"/>
      <c r="E3" s="49"/>
      <c r="F3" s="49"/>
      <c r="G3" s="49"/>
    </row>
    <row r="4" spans="1:7" ht="25.5" x14ac:dyDescent="0.35">
      <c r="B4" s="50" t="s">
        <v>8</v>
      </c>
      <c r="C4" s="50"/>
      <c r="D4" s="50"/>
      <c r="E4" s="50"/>
      <c r="F4" s="50"/>
      <c r="G4" s="3" t="s">
        <v>9</v>
      </c>
    </row>
    <row r="5" spans="1:7" x14ac:dyDescent="0.3">
      <c r="A5" s="2" t="s">
        <v>10</v>
      </c>
      <c r="B5" s="4"/>
      <c r="C5" s="4"/>
      <c r="D5" s="4"/>
      <c r="E5" s="4"/>
      <c r="F5" s="2" t="s">
        <v>11</v>
      </c>
      <c r="G5" s="4"/>
    </row>
    <row r="6" spans="1:7" x14ac:dyDescent="0.3">
      <c r="A6" s="5" t="s">
        <v>12</v>
      </c>
      <c r="B6" s="4"/>
      <c r="C6" s="5" t="s">
        <v>13</v>
      </c>
      <c r="E6" s="6"/>
      <c r="F6" s="4"/>
    </row>
    <row r="7" spans="1:7" ht="18.75" customHeight="1" x14ac:dyDescent="0.3">
      <c r="A7" s="2" t="s">
        <v>14</v>
      </c>
      <c r="C7" s="4"/>
      <c r="D7" s="4"/>
      <c r="E7" s="4"/>
      <c r="F7" s="4"/>
      <c r="G7" s="4"/>
    </row>
    <row r="9" spans="1:7" x14ac:dyDescent="0.3">
      <c r="A9" s="7" t="s">
        <v>7</v>
      </c>
      <c r="B9" s="51" t="s">
        <v>15</v>
      </c>
      <c r="C9" s="51"/>
      <c r="D9" s="51"/>
      <c r="E9" s="51"/>
      <c r="F9" s="51"/>
      <c r="G9" s="7" t="s">
        <v>16</v>
      </c>
    </row>
    <row r="10" spans="1:7" x14ac:dyDescent="0.3">
      <c r="A10" s="8"/>
      <c r="B10" s="45"/>
      <c r="C10" s="45"/>
      <c r="D10" s="45"/>
      <c r="E10" s="45"/>
      <c r="F10" s="45"/>
      <c r="G10" s="8"/>
    </row>
    <row r="11" spans="1:7" x14ac:dyDescent="0.3">
      <c r="A11" s="8"/>
      <c r="B11" s="45"/>
      <c r="C11" s="45"/>
      <c r="D11" s="45"/>
      <c r="E11" s="45"/>
      <c r="F11" s="45"/>
      <c r="G11" s="8"/>
    </row>
    <row r="12" spans="1:7" x14ac:dyDescent="0.3">
      <c r="A12" s="8"/>
      <c r="B12" s="45"/>
      <c r="C12" s="45"/>
      <c r="D12" s="45"/>
      <c r="E12" s="45"/>
      <c r="F12" s="45"/>
      <c r="G12" s="8"/>
    </row>
    <row r="13" spans="1:7" x14ac:dyDescent="0.3">
      <c r="A13" s="8"/>
      <c r="B13" s="45"/>
      <c r="C13" s="45"/>
      <c r="D13" s="45"/>
      <c r="E13" s="45"/>
      <c r="F13" s="45"/>
      <c r="G13" s="8"/>
    </row>
    <row r="14" spans="1:7" x14ac:dyDescent="0.3">
      <c r="A14" s="8"/>
      <c r="B14" s="45"/>
      <c r="C14" s="45"/>
      <c r="D14" s="45"/>
      <c r="E14" s="45"/>
      <c r="F14" s="45"/>
      <c r="G14" s="8"/>
    </row>
    <row r="15" spans="1:7" x14ac:dyDescent="0.3">
      <c r="A15" s="8"/>
      <c r="B15" s="45"/>
      <c r="C15" s="45"/>
      <c r="D15" s="45"/>
      <c r="E15" s="45"/>
      <c r="F15" s="45"/>
      <c r="G15" s="8"/>
    </row>
    <row r="16" spans="1:7" x14ac:dyDescent="0.3">
      <c r="A16" s="8"/>
      <c r="B16" s="45"/>
      <c r="C16" s="45"/>
      <c r="D16" s="45"/>
      <c r="E16" s="45"/>
      <c r="F16" s="45"/>
      <c r="G16" s="8"/>
    </row>
    <row r="17" spans="1:7" x14ac:dyDescent="0.3">
      <c r="A17" s="8"/>
      <c r="B17" s="45"/>
      <c r="C17" s="45"/>
      <c r="D17" s="45"/>
      <c r="E17" s="45"/>
      <c r="F17" s="45"/>
      <c r="G17" s="8"/>
    </row>
    <row r="18" spans="1:7" x14ac:dyDescent="0.3">
      <c r="A18" s="9" t="s">
        <v>24</v>
      </c>
      <c r="F18" s="2" t="s">
        <v>6</v>
      </c>
      <c r="G18" s="8"/>
    </row>
    <row r="19" spans="1:7" x14ac:dyDescent="0.3">
      <c r="A19" s="2" t="s">
        <v>19</v>
      </c>
      <c r="F19" s="2" t="s">
        <v>17</v>
      </c>
      <c r="G19" s="8"/>
    </row>
    <row r="20" spans="1:7" x14ac:dyDescent="0.3">
      <c r="A20" s="4"/>
      <c r="B20" s="4"/>
      <c r="C20" s="4"/>
      <c r="D20" s="4"/>
      <c r="E20" s="4"/>
      <c r="F20" s="2" t="s">
        <v>18</v>
      </c>
      <c r="G20" s="8"/>
    </row>
    <row r="21" spans="1:7" x14ac:dyDescent="0.3">
      <c r="A21" s="10"/>
      <c r="B21" s="10"/>
      <c r="C21" s="10"/>
      <c r="D21" s="10"/>
      <c r="E21" s="10"/>
    </row>
    <row r="22" spans="1:7" x14ac:dyDescent="0.3">
      <c r="A22" s="47" t="s">
        <v>20</v>
      </c>
      <c r="B22" s="47"/>
      <c r="C22" s="47"/>
      <c r="D22" s="47"/>
      <c r="E22" s="47"/>
      <c r="F22" s="47"/>
      <c r="G22" s="47"/>
    </row>
    <row r="23" spans="1:7" x14ac:dyDescent="0.3">
      <c r="A23" s="47"/>
      <c r="B23" s="47"/>
      <c r="C23" s="47"/>
      <c r="D23" s="47"/>
      <c r="E23" s="47"/>
      <c r="F23" s="47"/>
      <c r="G23" s="47"/>
    </row>
    <row r="24" spans="1:7" x14ac:dyDescent="0.3">
      <c r="A24" s="2" t="s">
        <v>27</v>
      </c>
    </row>
    <row r="25" spans="1:7" x14ac:dyDescent="0.3">
      <c r="A25" s="2" t="s">
        <v>21</v>
      </c>
      <c r="F25" s="5" t="s">
        <v>25</v>
      </c>
    </row>
  </sheetData>
  <mergeCells count="15">
    <mergeCell ref="B17:F17"/>
    <mergeCell ref="A1:A3"/>
    <mergeCell ref="A22:G23"/>
    <mergeCell ref="B11:F11"/>
    <mergeCell ref="B12:F12"/>
    <mergeCell ref="B13:F13"/>
    <mergeCell ref="B14:F14"/>
    <mergeCell ref="B15:F15"/>
    <mergeCell ref="B16:F16"/>
    <mergeCell ref="B1:G1"/>
    <mergeCell ref="B2:G2"/>
    <mergeCell ref="B3:G3"/>
    <mergeCell ref="B4:F4"/>
    <mergeCell ref="B9:F9"/>
    <mergeCell ref="B10:F10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Control de producción</vt:lpstr>
      <vt:lpstr>Inventario de productos termina</vt:lpstr>
      <vt:lpstr>Inventario de materia prima</vt:lpstr>
      <vt:lpstr>Inventario de activos</vt:lpstr>
      <vt:lpstr>Libro Cuentas Corrientes</vt:lpstr>
      <vt:lpstr>Clientes</vt:lpstr>
      <vt:lpstr>Pedido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Carmen María Paz y Paz</cp:lastModifiedBy>
  <cp:lastPrinted>2021-06-19T00:22:56Z</cp:lastPrinted>
  <dcterms:created xsi:type="dcterms:W3CDTF">2021-06-18T22:19:24Z</dcterms:created>
  <dcterms:modified xsi:type="dcterms:W3CDTF">2021-07-14T00:30:53Z</dcterms:modified>
</cp:coreProperties>
</file>